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81268696\Documents\"/>
    </mc:Choice>
  </mc:AlternateContent>
  <xr:revisionPtr revIDLastSave="0" documentId="8_{F797386F-A468-493B-B7C9-D71A78BBBCC2}" xr6:coauthVersionLast="46" xr6:coauthVersionMax="46" xr10:uidLastSave="{00000000-0000-0000-0000-000000000000}"/>
  <bookViews>
    <workbookView xWindow="-108" yWindow="-108" windowWidth="23256" windowHeight="12576" tabRatio="758" xr2:uid="{94D99581-9144-480C-A960-F86FF1E4EA89}"/>
  </bookViews>
  <sheets>
    <sheet name="Harm Reduction" sheetId="1" r:id="rId1"/>
    <sheet name="Environment" sheetId="6" r:id="rId2"/>
    <sheet name="Social" sheetId="9" r:id="rId3"/>
    <sheet name="Governance" sheetId="10" r:id="rId4"/>
    <sheet name="Scope &amp; Definitions" sheetId="11" r:id="rId5"/>
    <sheet name="Disclaimer" sheetId="12" r:id="rId6"/>
    <sheet name="HarmReductionData" sheetId="3" state="hidden" r:id="rId7"/>
    <sheet name="EnvironmentData" sheetId="5" state="hidden" r:id="rId8"/>
    <sheet name="SocialData" sheetId="7" state="hidden" r:id="rId9"/>
    <sheet name="GovernanceData" sheetId="8" state="hidden" r:id="rId10"/>
  </sheets>
  <definedNames>
    <definedName name="_xlnm._FilterDatabase" localSheetId="8" hidden="1">SocialData!$A$1:$H$98</definedName>
    <definedName name="_Hlk94803795" localSheetId="4">'Scope &amp; Definitions'!#REF!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1" i="7" l="1"/>
  <c r="F42" i="7"/>
  <c r="F4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tc={A1ECA4CE-B380-4D0D-8E37-75A93F86BCAB}</author>
  </authors>
  <commentList>
    <comment ref="F40" authorId="0" shapeId="0" xr:uid="{A1ECA4CE-B380-4D0D-8E37-75A93F86BCAB}">
      <text>
        <t>[Threaded comment]
Your version of Excel allows you to read this threaded comment; however, any edits to it will get removed if the file is opened in a newer version of Excel. Learn more: https://go.microsoft.com/fwlink/?linkid=870924
Comment:
    Check this with Beth</t>
      </text>
    </comment>
  </commentList>
</comments>
</file>

<file path=xl/sharedStrings.xml><?xml version="1.0" encoding="utf-8"?>
<sst xmlns="http://schemas.openxmlformats.org/spreadsheetml/2006/main" count="1507" uniqueCount="542">
  <si>
    <t>Harm Reduction</t>
  </si>
  <si>
    <t>Goal/focus area</t>
  </si>
  <si>
    <t>KPI</t>
  </si>
  <si>
    <t>Progress tracking</t>
  </si>
  <si>
    <t>Assured</t>
  </si>
  <si>
    <t>Consumer Choice</t>
  </si>
  <si>
    <t>£5 billion by 2025 in New Categories revenues</t>
  </si>
  <si>
    <t>Vapour products revenues (£mn)</t>
  </si>
  <si>
    <t>l</t>
  </si>
  <si>
    <t>Y</t>
  </si>
  <si>
    <t>Tobacco heating products revenues (£mn)</t>
  </si>
  <si>
    <t>Modern oral products revenues (£mn)</t>
  </si>
  <si>
    <t>Total New Category revenues (£bn)</t>
  </si>
  <si>
    <t>50 million consumers of our non-combustible products by 2030</t>
  </si>
  <si>
    <t xml:space="preserve">Number of consumers of our non-combustible products </t>
  </si>
  <si>
    <t>18.3m</t>
  </si>
  <si>
    <t>13.5m</t>
  </si>
  <si>
    <t>10.5m</t>
  </si>
  <si>
    <t>N</t>
  </si>
  <si>
    <t>World-Class Science</t>
  </si>
  <si>
    <t>Research the risks of our non-combustible products compared to smoking, and publish and invite independent scrutiny</t>
  </si>
  <si>
    <t>Cumulative total number of peer-reviewed articles and manuscripts published to date</t>
  </si>
  <si>
    <r>
      <t xml:space="preserve">l </t>
    </r>
    <r>
      <rPr>
        <sz val="10"/>
        <color theme="0"/>
        <rFont val="Montserrat"/>
      </rPr>
      <t>On track/met target</t>
    </r>
  </si>
  <si>
    <r>
      <t xml:space="preserve">¿ </t>
    </r>
    <r>
      <rPr>
        <sz val="10"/>
        <color theme="0"/>
        <rFont val="Montserrat"/>
      </rPr>
      <t>Minimal progress or no change</t>
    </r>
  </si>
  <si>
    <r>
      <t xml:space="preserve">¢ </t>
    </r>
    <r>
      <rPr>
        <sz val="10"/>
        <color theme="0"/>
        <rFont val="Montserrat"/>
      </rPr>
      <t>Progressing with challenges</t>
    </r>
  </si>
  <si>
    <t>Environment</t>
  </si>
  <si>
    <t>KPI - Click for Definitions</t>
  </si>
  <si>
    <t>Unit</t>
  </si>
  <si>
    <t>Baseline (2017)</t>
  </si>
  <si>
    <t>Climate change</t>
  </si>
  <si>
    <t xml:space="preserve">Carbon neutrality by 2030 across our operations (Scope 1 and 2 carbon dioxide equivalent (CO2e) emissions)
</t>
  </si>
  <si>
    <t xml:space="preserve">Scope 1 CO2e emissions </t>
  </si>
  <si>
    <t>Tonnes (thousand)</t>
  </si>
  <si>
    <t>Scope 2 CO2e emissions (market based)</t>
  </si>
  <si>
    <t>Scope 2 CO2e emissions (location based)</t>
  </si>
  <si>
    <t>Total Scope 1 and 2 CO2e emissions</t>
  </si>
  <si>
    <t>Scope 1 and scope 2 CO2e emissions intensity ratio (tonnes per £m revenue)</t>
  </si>
  <si>
    <t>Tonnes per £m revenue</t>
  </si>
  <si>
    <t>N/A</t>
  </si>
  <si>
    <t xml:space="preserve">Net zero by 2050 across our value chain
</t>
  </si>
  <si>
    <t>Scope 3 CO2e emissions including biogenic emissions and biogenic removals</t>
  </si>
  <si>
    <t>Tonnes  (thousand)</t>
  </si>
  <si>
    <t>Scope 3 supply chain CO2e emissions from purchased goods and services (incl. biogenic emissions and biogenic removals)</t>
  </si>
  <si>
    <t>Increase the amount of renewable energy we source to 30% by 2025</t>
  </si>
  <si>
    <t>Total direct energy use</t>
  </si>
  <si>
    <t>GWh</t>
  </si>
  <si>
    <t>Energy intensity (GWh per £m of revenue)</t>
  </si>
  <si>
    <t>GWh per £m revenue</t>
  </si>
  <si>
    <t>Renewable energy</t>
  </si>
  <si>
    <t>Renewable energy as a % of total direct energy use</t>
  </si>
  <si>
    <t>%</t>
  </si>
  <si>
    <t>100% of electricty sourced in operations sites that is renewable by 2030</t>
  </si>
  <si>
    <t>% of electricity sourced for operations sites that is renewable</t>
  </si>
  <si>
    <t>100% of high-risk suppliers of product materials to have undergone at least one independent environmental audit within a three-year cycle by 2025</t>
  </si>
  <si>
    <t>% that have undergone at least one independent environmental audit within a three-year cycle</t>
  </si>
  <si>
    <t>Waste</t>
  </si>
  <si>
    <t xml:space="preserve">15% of the absolute volume of waste generated (against 2017 baseline) by 2025 </t>
  </si>
  <si>
    <t xml:space="preserve">Waste generated </t>
  </si>
  <si>
    <t>100% of operations sites to be zero waste to landfill by 2025</t>
  </si>
  <si>
    <t xml:space="preserve">Waste sent to landfill </t>
  </si>
  <si>
    <t>% of operations sites reporting zero waste to landfill</t>
  </si>
  <si>
    <t>95% recycling rate of total waste generated by 2025</t>
  </si>
  <si>
    <t>% of waste recycled</t>
  </si>
  <si>
    <t>Zero unnecessary single use plastics in our packaging by 2025</t>
  </si>
  <si>
    <t>Total weight of unnecessary single use plastics packaging</t>
  </si>
  <si>
    <t xml:space="preserve">Tonnes </t>
  </si>
  <si>
    <t>100% of our plastic packaging to be reusable, recyclable or compostable by 2025</t>
  </si>
  <si>
    <t>% share of reusable, recycleable or compostable plastic packaging</t>
  </si>
  <si>
    <t>30% average recycled content across all plastic packaging by 2025</t>
  </si>
  <si>
    <t>% of recycled content in plastic packaging</t>
  </si>
  <si>
    <t>100% take-back schemes for New Category devices, in all markets where these are sold, by the end of 2021</t>
  </si>
  <si>
    <t>% of New Category markets with schemes in place</t>
  </si>
  <si>
    <t>Number of markets with take-back schemes for New Category products</t>
  </si>
  <si>
    <t>Number</t>
  </si>
  <si>
    <t>Water</t>
  </si>
  <si>
    <t xml:space="preserve">-35% of total water withdrawn (against 2017 baseline) by 2025 </t>
  </si>
  <si>
    <t xml:space="preserve">Total water withdrawn </t>
  </si>
  <si>
    <r>
      <t>Cubic metres m</t>
    </r>
    <r>
      <rPr>
        <vertAlign val="superscript"/>
        <sz val="9"/>
        <color rgb="FF0E2B63"/>
        <rFont val="Montserrat"/>
      </rPr>
      <t>3</t>
    </r>
    <r>
      <rPr>
        <sz val="9"/>
        <color rgb="FF0E2B63"/>
        <rFont val="Montserrat"/>
      </rPr>
      <t xml:space="preserve"> (million)</t>
    </r>
  </si>
  <si>
    <t>Total water withdrawn from water utility supplies</t>
  </si>
  <si>
    <t>m3 (mn)</t>
  </si>
  <si>
    <t>% withdrawn from water utility supplies</t>
  </si>
  <si>
    <t>Total water withdrawn from fresh surface water sources</t>
  </si>
  <si>
    <t>% withdrawn from fresh surface water sources</t>
  </si>
  <si>
    <t>Total water withdrawn from groundwater sources</t>
  </si>
  <si>
    <t>% withdrawn from groundwater sources</t>
  </si>
  <si>
    <t>Water discharge by destination</t>
  </si>
  <si>
    <t>Fresh surface water</t>
  </si>
  <si>
    <r>
      <t>m</t>
    </r>
    <r>
      <rPr>
        <vertAlign val="superscript"/>
        <sz val="9"/>
        <color rgb="FF0E2B63"/>
        <rFont val="Montserrat"/>
      </rPr>
      <t>3</t>
    </r>
    <r>
      <rPr>
        <sz val="9"/>
        <color rgb="FF0E2B63"/>
        <rFont val="Montserrat"/>
      </rPr>
      <t xml:space="preserve"> (mn)</t>
    </r>
  </si>
  <si>
    <t>Brackish surface water/seawater</t>
  </si>
  <si>
    <t>Groundwater</t>
  </si>
  <si>
    <t>Third-party destinations</t>
  </si>
  <si>
    <t>Total water discharge</t>
  </si>
  <si>
    <t>30% water recycling rate by 2025</t>
  </si>
  <si>
    <t>% of total water recycled</t>
  </si>
  <si>
    <t>100% of operations sites to be Alliance for Water Stewardship (AWS) certified by 2025</t>
  </si>
  <si>
    <t>% of operations sites AWS certified</t>
  </si>
  <si>
    <t>Soil and water management practices in our tobacco supply chain</t>
  </si>
  <si>
    <t>% of tobacco hectares reported to have appropriate best practice soil and water management plans implemented</t>
  </si>
  <si>
    <t>Biodiversity and afforestation</t>
  </si>
  <si>
    <t>100% of wood used by our contracted farmers for curing fuels to be from sustainable sources</t>
  </si>
  <si>
    <t>% of sources of wood used by our contracted farmers for curing fuels that are from sustainable sources</t>
  </si>
  <si>
    <t>Zero gross deforestation of primary and native forests in our tobacco and paper and pulp supply chains by 2021</t>
  </si>
  <si>
    <t>Number of non-compliance incidents reported of our contracted farmers clearing forests to grow tobacco</t>
  </si>
  <si>
    <t xml:space="preserve">% of paper and pulp volumes for primary packaging and fine papers that is certified as sustainably sourced </t>
  </si>
  <si>
    <t>Net zero deforestation of managed forests in our tobacco and paper and pulp supply chains by 2025</t>
  </si>
  <si>
    <t>% of all paper and pulp volumes that is certified as sustainably sourced</t>
  </si>
  <si>
    <t>Farmer Sustainability Management (FSM)</t>
  </si>
  <si>
    <t>Number of non-compliance incidents identified in the FSM system</t>
  </si>
  <si>
    <t>NA</t>
  </si>
  <si>
    <t>% reported as remediated and resolved</t>
  </si>
  <si>
    <t>General</t>
  </si>
  <si>
    <t>Compliance with environmental laws and regulations</t>
  </si>
  <si>
    <t>Number of non-compliance incidents or fines issued in relation to environmental management practices</t>
  </si>
  <si>
    <t>ISO 14001 certification</t>
  </si>
  <si>
    <t>Number of BAT sites with ISO 14001 certification</t>
  </si>
  <si>
    <t>% of total production volume covered by sites with certification</t>
  </si>
  <si>
    <t>u</t>
  </si>
  <si>
    <t>Social</t>
  </si>
  <si>
    <t>Farmer Livelihoods</t>
  </si>
  <si>
    <t>Working to enable prosperous livelihoods for all farmers in our tobacco supply chain</t>
  </si>
  <si>
    <t>% of tobacco farmers reported to grow other crops for food or as additional sources of income</t>
  </si>
  <si>
    <t>Number of people engaged via training on crop diversification</t>
  </si>
  <si>
    <t>Number of people engaged via training on farm business management</t>
  </si>
  <si>
    <t>Number of people engaged via training on women’s empowerment</t>
  </si>
  <si>
    <t>Support through charitable donations and community investment programmes in the countries where we operate</t>
  </si>
  <si>
    <t>Cash contributions (£m)</t>
  </si>
  <si>
    <t>¢</t>
  </si>
  <si>
    <t>In-kind contributions (£m)</t>
  </si>
  <si>
    <t>Total contributions (£m)</t>
  </si>
  <si>
    <t>% relating to Sustainable Development Goal (SDG) 3 Good Health &amp; Wellbeing</t>
  </si>
  <si>
    <t>% relating to SDG 8 Decent Work &amp; Economic Growth</t>
  </si>
  <si>
    <t>% relating to SDG 9 Industry, Innovation &amp; Infrastructure</t>
  </si>
  <si>
    <t>% relating to SDG 10 Reduced Inequalities</t>
  </si>
  <si>
    <t>% relating to SDG 12 Responsible 
Consumption &amp; Production</t>
  </si>
  <si>
    <t>% relating to SDG 13 Climate Action</t>
  </si>
  <si>
    <t>% relating to SDG 15 Life on the Land</t>
  </si>
  <si>
    <t>% relating to SDG 16 Peace Justice &amp; Strong Institutions</t>
  </si>
  <si>
    <t>Human Rights</t>
  </si>
  <si>
    <t>Aim for zero child labour by 2025 in our tobacco supply chain</t>
  </si>
  <si>
    <t>% of farms monitored for child labour</t>
  </si>
  <si>
    <t>% of farms with incidents of child labour identified</t>
  </si>
  <si>
    <t>Number of child labour incidents identified</t>
  </si>
  <si>
    <t>% reported as resolved by end of the growing season</t>
  </si>
  <si>
    <t>% of farmers that received training/capacity building on child labour issues</t>
  </si>
  <si>
    <t>Aim for zero forced labour by 2025 in our tobacco supply chain</t>
  </si>
  <si>
    <t>Number of incidents of forced labour identified</t>
  </si>
  <si>
    <t>Number of 'prompt action' incidents regarding farm labourers’ rights identified in FSM</t>
  </si>
  <si>
    <t>% reported as resolved in FSM by end of the growing season</t>
  </si>
  <si>
    <t>Access to training and grievance mechanisms</t>
  </si>
  <si>
    <t>Number of people engaged via farmer training on human rights</t>
  </si>
  <si>
    <t>% of farms monitored for grievance mechanisms</t>
  </si>
  <si>
    <t>% of farmers reported as having access to at least one type of grievance mechanism</t>
  </si>
  <si>
    <t>Proportion  of farm labourers reported as having access to at least one type of grievance mechanism</t>
  </si>
  <si>
    <t>Human rights impact assessments (HRIAs), aligned to the UN Guiding Principles for Business and Human Rights</t>
  </si>
  <si>
    <t>Cumulative number of HRIAs completed in tobacco sourcing countries</t>
  </si>
  <si>
    <t>Cumulative number of rights-holders engaged as part of the HRIAs</t>
  </si>
  <si>
    <t>100% by 2025 of product materials and high-risk indirect service suppliers to have undergone at least one independent labour audit within a three-year cycle</t>
  </si>
  <si>
    <t>Number of independent labour audits conducted on non-tobacco suppliers</t>
  </si>
  <si>
    <t>% of product materials and high-risk indirect service suppliers that have undergone at least one independent labour audit within a three-year cycle</t>
  </si>
  <si>
    <t>100% adherence to our SoBC, including the Respect in the Workplace and Human Rights Policies</t>
  </si>
  <si>
    <t>% of Group companies assessed for human rights risks</t>
  </si>
  <si>
    <t>% of high-risk Group companies identified that underwent enhanced human rights monitoring and Board reviews</t>
  </si>
  <si>
    <t>Number of countries</t>
  </si>
  <si>
    <t>Number of reports of alleged SoBC breaches relating to Respect in the Workplace and Human Rights</t>
  </si>
  <si>
    <t>Number of establised SoBC breaches relating to Respect in the Workplace and Human Rights</t>
  </si>
  <si>
    <t>Health and Safety</t>
  </si>
  <si>
    <t>Aim for zero accidents Group-wide</t>
  </si>
  <si>
    <t>No. of work-related accidents resulting in injury to employees and contractors</t>
  </si>
  <si>
    <t>Number of work-related accidents
(including assaults) resulting in
injury, causing absence of one shift
or more</t>
  </si>
  <si>
    <t>Lost workday case incident rate (LWCIR)</t>
  </si>
  <si>
    <t>Occupational illness cases</t>
  </si>
  <si>
    <t>Occupational illness rate</t>
  </si>
  <si>
    <t>Number of serious injuries (employees)</t>
  </si>
  <si>
    <t>Number of serious injuries (contractors)</t>
  </si>
  <si>
    <t>Number of fatalities (employees)</t>
  </si>
  <si>
    <t>Number of fatalities (contractors)</t>
  </si>
  <si>
    <t>Number of fatalities to members of public involving BAT vehicles</t>
  </si>
  <si>
    <t>Adherence to our operational standard on personal protective equipment (PPE) in tobacco growing</t>
  </si>
  <si>
    <t>% of farms reported to have sufficient PPE for agrochemical use</t>
  </si>
  <si>
    <t>% of farms reported to have sufficient PPE for tobacco harvesting</t>
  </si>
  <si>
    <t>Number of people engaged via agrochemical health and safety</t>
  </si>
  <si>
    <t>Number of people engaged via training on harvesting health and safety</t>
  </si>
  <si>
    <t>45% women in management roles</t>
  </si>
  <si>
    <t>% female representation in management roles</t>
  </si>
  <si>
    <t>40% women on senior leadership teams by 2025</t>
  </si>
  <si>
    <t>% female representation on senior leadership teams</t>
  </si>
  <si>
    <t>By 2025 achieve at least a 50% spread of distinct nationalities within all key leadership teams</t>
  </si>
  <si>
    <t>% of key leadership teams with at least a 50% spread of distinct nationalities</t>
  </si>
  <si>
    <t>Women among all employees in Group-wide and in non-management</t>
  </si>
  <si>
    <t>% female representation Group-wide</t>
  </si>
  <si>
    <t>% female representation in non-management roles</t>
  </si>
  <si>
    <t>Achieve a more positive employee engagement score in our biennial ‘Your Voice’ survey than the norm for FMCG comparator group</t>
  </si>
  <si>
    <t>Employee Engagement Index</t>
  </si>
  <si>
    <t>High Performing Index</t>
  </si>
  <si>
    <t>Corporate Responsibility</t>
  </si>
  <si>
    <t>Diversity and Inclusion</t>
  </si>
  <si>
    <t>Empowerment</t>
  </si>
  <si>
    <t>Innovation</t>
  </si>
  <si>
    <t>Leadership and Strategy</t>
  </si>
  <si>
    <t>People Management</t>
  </si>
  <si>
    <t>Reward and Recognition</t>
  </si>
  <si>
    <t>Talent Development</t>
  </si>
  <si>
    <t xml:space="preserve">Transformation </t>
  </si>
  <si>
    <t>Governance</t>
  </si>
  <si>
    <t>Business Ethics</t>
  </si>
  <si>
    <t>Aiming for 100% adherence to our Standards of Business Conduct (SoBC)</t>
  </si>
  <si>
    <t>% of employees who completed annual SoBC training and compliance sign-off</t>
  </si>
  <si>
    <t xml:space="preserve">Number of reports of alleged SoBC breaches and reported </t>
  </si>
  <si>
    <t>Number of established SoBC breaches</t>
  </si>
  <si>
    <t>Number of disciplinary actions taken as a result of established SoBC breaches that resulted in people leaving BAT</t>
  </si>
  <si>
    <t>Responsible Marketing</t>
  </si>
  <si>
    <t>Aiming for 100% adherence to our International Marketing Principles (IMP)</t>
  </si>
  <si>
    <t>Number of established IMP breaches*</t>
  </si>
  <si>
    <t>10 (re-stated from 3)</t>
  </si>
  <si>
    <t>Aiming for 100% adherence to our Youth Access Prevention (YAP) Guidelines</t>
  </si>
  <si>
    <t>% of markets aligned with our YAP Guidelines, where our proudcts are sold</t>
  </si>
  <si>
    <t>Markets granted a YAP exemption, in accordance with YAP Guidelines</t>
  </si>
  <si>
    <t>Board Diversity</t>
  </si>
  <si>
    <t xml:space="preserve">Maintain at least 30% proportion of women on the Board of BAT p.l.c. </t>
  </si>
  <si>
    <t>% women Directors on the Board of BAT p.l.c as at 31 December 2021</t>
  </si>
  <si>
    <t xml:space="preserve">Ethnicity balance on the Board of BAT p.l.c. </t>
  </si>
  <si>
    <t xml:space="preserve"> % ethnic minority Directors 
on the Board of BAT p.l.c as at 
31 December 2021</t>
  </si>
  <si>
    <t>Responsible Tax Management</t>
  </si>
  <si>
    <t>Tax transparency</t>
  </si>
  <si>
    <t>Total major taxes paid</t>
  </si>
  <si>
    <t>£40.5bn</t>
  </si>
  <si>
    <t>£41.1bn</t>
  </si>
  <si>
    <t>£41.4bn</t>
  </si>
  <si>
    <t>* A breach refers to an incident or a group of incidents that relate to an IMP principle, identified in any one market.</t>
  </si>
  <si>
    <t>Definition</t>
  </si>
  <si>
    <t>Farmer livelihoods</t>
  </si>
  <si>
    <t xml:space="preserve">% of tobacco farmers reported to grow other crops </t>
  </si>
  <si>
    <t xml:space="preserve">Reported via our Thrive annual reports covering all BAT-contracted farmers and farmers supplying our strategic third-party suppliers, representing more than 80% of our total tobacco leaf purchases in 2021 (see pages 59-61 in 2021 ESG Report for details). As tobacco-growing seasons vary around the world, data is based on the most recent crop cycle at the time of reporting, instead of the crop grown in the calendar year. Crop diversification figures may vary year-on-year, depending on the commercial outlook in the countries where the crops are grown, including the viability of other crops. Other crops include types of fruit, vegetables, as well as wheat, maize, cotton and soy. 
Data for our contracted farmers is collected by BAT field technicians (FTs) who visit our contracted farmers approximately once a month during the growing season. The FTs make observations on other crops grown on the farm. Details of each visit, including the other crops grown, date, time and GPS coordinate, are recorded by the FTs and acknowledged by the farmers in the FSM digital app. 
Once the data is collected in the field, the country team analyses the data and seeks any clarifications, as needed. The data is then reported in Thrive and is made available to the Global Leaf ESG team, for senior oversight and to drive management action, if required. The data is also reviewed by an independent third-party. 
Our strategic third-party suppliers collected data for Thrive via their own FTs, in their own farm monitoring systems. </t>
  </si>
  <si>
    <t>Number of people engaged via training</t>
  </si>
  <si>
    <t>Reported via our Thrive annual reports covering all BAT-contracted farmers and farmers supplying our strategic third-party suppliers, representing more than 80% of our total tobacco leaf purchases in 2021 (see pages 59-61 in 2021 ESG Report for details). The number of people engaged includes farmers, as well as farm labourers and local community members. This includes training provided by field technicians during farm visits, organised group training, field days and demonstrations, and training delivered remotely by digital or other channels (particularly during the COVID-19 pandemic). 
Topics for training in 2021 include farm management, rural digital inclusion, invoice issuing, cost of production calculation, and personal finance. Attendance list and registration / counting of online interactions for online training provide evidence of training having taken place . Attendance lists are managed at the market-level and captured through physical paper lists or responses in FSM.
The data is reported in Thrive and is made available to the Global Leaf ESG team, for senior oversight and to drive management action, if required. The data is also reviewed by an independent third-party. 
Our strategic third-party suppliers collected data for Thrive via their own FTs, in their own farm monitoring systems. 
This metric was established in 2020. As such, 2019 data is not available.</t>
  </si>
  <si>
    <t>Community investment contributions</t>
  </si>
  <si>
    <t xml:space="preserve">Data is collected via our annual Sustainability Survey. This is completed by local Legal and External Affairs (LEX) teams and approved by the market or area Head of LEX. Completed surveys are reviewed by an independent third-party. The final data is then reported to our Audit Committee each year. 
Community investments are defined as voluntary activities, beyond our commercial and core business activities and our legal obligations, that contribute to the economic, social and environmental sustainability of the countries and communities in which we operate. These include cash spending and donations and estimated value for in-kind donations and support. In-kind contributions include employee volunteering in company time, use of company resources, donations of used items such as IT equipment and vehicles, and not-for-profit vaccine development. 
Community investments are aligned with selected UN Sustainable Development Goals (SDGs), covering these topics (in no particular order of prioritisation): SDG 13 Climate Action: Water, Energy, Natural Disasters; SDG 3 Health: Health; SDG 8 Decent Work and Economic Growth: Child Labour and Human Rights, Education and Training, Arts and Culture; SDG 9 Industry, Infrastructure and Innovation: Community Infrastructure; SDG 12: Responsible Consumption and Productions: Waste and Plastics; SDG 16 Peace Justice and Strong Institutions: Alleviating Social Injustices; SDG 10 Reduced Inequalities: Women's Empowerment, Empowering Vulnerable People, Clean Drinking Water and Sanitation; SDG 15 Life on Land: Afforestation, Biodiversity and Habitat Conservation. </t>
  </si>
  <si>
    <t>Human rights</t>
  </si>
  <si>
    <t xml:space="preserve">Reported via our Thrive annual reports covering all BAT-contracted farmers and farmers supplying our strategic third-party suppliers, representing more than 80% of our total tobacco leaf purchases in 2021 (see pages 59-61 in 2021 ESG Report for details). As tobacco-growing seasons vary around the world, data is based on the most recent crop cycle at the time of reporting, instead of the crop grown in the calendar year. 
Child labour data in relation to our contracted farmers is collected by BAT field technicians (FTs) who visit our contracted farmers approximately once a month during the growing season. 
Our strategic third-party suppliers collect data for Thrive via their own FTs, in their own farm monitoring systems. . 
Details of each visit are recorded in our Farmer Sustainability Management (FSM) digital app by the FT and are formally acknowledged by the farmer. Once the data is collected in the field, the country team analyse the data and approve it or reopen the questions for discussion with the farmers. After that, the data is reported in Thrive and made available to the Global Leaf ESG team. The data is also reviewed by an independent third-party. 
The definition of child labour used to identify child labour incidents is hazardous child labour as defined by the ILO Convention No.  138 on Minimum Age and ILO Convention No. 182 on the Worst Forms of Child Labour. 
Further details of our monitoring and remediation procedures can be found on page 66 in 2021 ESG Report. </t>
  </si>
  <si>
    <t>See Reporting Criteria for Number of people engaged via training</t>
  </si>
  <si>
    <t>See Reporting Criteria for Child Labour. Cases of forced labour refers to, for example, debt bondage, threats to the workers, lack of freedom to leave employment, financial deposits, withholding of payments, retention of ID and valuables, imprisonment and compulsory labour. Further details of our monitoring and remediation procedures can be found on page 65 of the 2021 ESG Report.</t>
  </si>
  <si>
    <t>See Reporting Criteria for Number of incidents of forced labour identified</t>
  </si>
  <si>
    <t>Number of 'prompt action' incidents regarding farm labourers’ rights</t>
  </si>
  <si>
    <t xml:space="preserve">Data relates to 94% of our 75,000+ contracted farmers. Data is collected by BAT field technicians (FTs) who visit our contracted farmers approximately once a month during the growing season. The FTs conduct interviews and observe conditions and practices on the farm. Details of each visit are recorded by the FTs and acknowledged by the farmers in the Farmer Sustainability Management (FSM) digital app. The data is then made available to the Global Leaf ESG team, for senior oversight and to drive management action, if required. The data is also reviewed by an independent third-party.
Further details on FSM, including a breakdown of types of non-compliances identified and how they are resolved, can be found on pages 56 and 66 of the 2021 ESG Report. </t>
  </si>
  <si>
    <t>Access to grievance mechanisms</t>
  </si>
  <si>
    <t>Reported via our Thrive annual reports covering all BAT-contracted farmers and farmers supplying our strategic third-party suppliers, representing more than 80% of our total tobacco leaf purchases in 2021 (see pages 59-61 in 2021 ESG Report for details). 
Grievance mechanisms include regular meetings with farmers/workers or their representatives (e.g., during monthly farm visits by field technicians), farmer associations and unions, local NGO/government-led mechanisms and telephone hotline. 
 The data is collated by FTs who visit our contracted farmers approximately once a month during growing season, to interview both the farmers and a sample of workers, as appropriate. Once the data is collected in the field, the country team analyses the data and seeks any clarifications, as needed. Data is then reported in Thrive and made available to the Global Leaf ESG team, for review, and to drive management action, if required. The data is also reviewed by an independent third-party.
Our strategic third-party suppliers collected data for Thrive via their own FT's, in their own farm monitoring systems.</t>
  </si>
  <si>
    <t>Human rights impact assessments (HRIAs)</t>
  </si>
  <si>
    <t>HRIAs are conducted by independent human rights experts, in support of our third-party suppliers. 
To assist our third-party suppliers to manage allegations relating to human rights, the independent experts follow a defined process for identifying, assessing, and developing appropriate responses to allegations relating to human rights. 
HRIAs are aligned with the UN Guiding Principles and countries are selected based on a range of factors, including the level of human rights risk exposure, their importance to our sourcing strategy and the significance of tobacco growing in the country. Further details can be found on pages 67-68 of the 2021 ESG Report.</t>
  </si>
  <si>
    <t>Number of independent labour audits conducted of product materials and high-risk indirect service suppliers</t>
  </si>
  <si>
    <t>Includes all suppliers of materials – other than tobacco leaf – used in Group products.  Such materials include filters, paper, adhesives, e-liquids, New Category devices, batteries and electronic components. High-risk indirect suppliers are identified through a risk assessment using the following human rights indices independently published by Verisk Maplecroft: Corruption, Occupational Health and Safety, Modern Slavery, Migrant Workers, Freedom of Association and Collective Bargaining, Discrimination in the Workplace, Decent Working Time, Decent Wages, and Child Labour. 
Supplier labour audits include all audits conducted by an independent third-party against their workplace conditions assessment (WCA) criteria, which is aligned to international standards, including International Labour Organisation (ILO) Conventions. 
The audit reports are sent to the relevant Group company and the supplier. The supplier is then responsible for making any necessary changes to address the issues identified.  The relevant Group company would also review the results and propose follow-up actions, as needed. Relevant updates are provided to the Supply Chain Due Diligence Committee, which is a senior, cross-functional forum. 
In 2020 and 2021, there were a small number of cases where on-site audits were not possible due to COVID-19 restrictions. In these cases, BAT worked with Intertek to implement alternatives, which included self-assessment questionnaires and ‘virtual audits’. Further details can be found on pages 69 and 70 of the 2021 ESG Report.</t>
  </si>
  <si>
    <t>% suppliers to have undergone at least one independent labour audit within a three-year cycle</t>
  </si>
  <si>
    <t>See Reporting Criteria for Number of independent labour audits conducted of product materials and high-risk indirect service suppliers.</t>
  </si>
  <si>
    <t xml:space="preserve">% of Group companies assessed for human rights risks </t>
  </si>
  <si>
    <t>An annual risk assessment is conducted of all countries where a Group company is present, against Verisk Maplecroft human rights indices (such as the Modern Slavery Index). 
The indices measure inherent risk at a country level. Group companies identified as operating in a high-risk country would complete a human rights assessment. Main findings are reviewed at the Board level.  
Further details can be found on page 70 of the 2021 ESG Report.</t>
  </si>
  <si>
    <t>% of high-risk Group companies identified that underwent enhanced human rights monitoring and Board reviews (number of countries)</t>
  </si>
  <si>
    <t>See Reporting Criteria for % of Group companies assessed for human rights risks.</t>
  </si>
  <si>
    <t>Reports of alleged SoBC breaches relating to Respect in the Workplace and Human Rights and established breaches</t>
  </si>
  <si>
    <t>All reports of alleged SoBC breaches, made via our Speak Up channels and SoBC portal against the Respect in the Workplace or Human Rights policies. 
Not all contacts made via our Speak Up channels and SoBC portal involve alleged SoBC breaches; some contacts relate to questions regarding the SoBC or other matters. Therefore, this data relates to all SoBC contacts that were assessed as alleged SoBC breaches, which were subsequently established as breaches, following a detailed investigation. 
Further details can be found on pages 70 and 84-85 in 2021 ESG Report.</t>
  </si>
  <si>
    <t>Health and safety</t>
  </si>
  <si>
    <t>Preamble: Health &amp; Safety data covers all BAT sites and off-site work-related activities, including business travel and Trade Marketing &amp; Distribution. Data covers employees and contractors under the direction, supervision or control of BAT only. Data reported for employees only covers those that have an employment relationship with BAT. Data reported for contractors includes contractors that work under our direct supervision. Data is collected monthly (working hours for example) or ad hoc (when we have an accident) via EIR System by market EHS managers, for all BAT markets. Reynolds have their own Injury Tracking system. Data is reviewed by the market and region and approved by the Centre. Presential and remote audits are performed on the data on an annual basis (EHS Compliance Reviews/Road Map Assessments). The audit results are reviewed and verified by local, regional and Group senior leadership. Commuting is excluded from the reported figures.   It is worth noting that the reporting period of the Health and Safety KPIs spans from Dec 1st 2020 to Nov 30th 2021.</t>
  </si>
  <si>
    <t>Work-related accidents resulting in injury to employees and to contractors</t>
  </si>
  <si>
    <t xml:space="preserve">An accident is defined as any work-related incident, which is defined as an event or exposure in the work environment either caused or contributed to the resulting condition or significantly aggravated a pre-existing injury or illness. In this context, an injury is a lost-time injury (LTI), a serious injury, or a fatality, as defined below:
•	An LTI is defined as any work-related injury which results from an employee being unable to work a full assigned shift, excluding the shift on the day of the occurrence. The definition also includes any work-related injury which an employee returns to work on the day following an injury or illness but can only perform restricted duties. 
•	A serious injury is defined as any work-related injury, which results in any of the following: (a) Hospitalisation for more than 36 hours; (b) Amputation of any part of the body, and includes both a traumatic amputation injury at the time of an accident and surgical amputation as a consequence of the injuries sustained in an accident; (c) Fracture of any bone but not the fingers, thumbs and toes; (d) Loss of vision temporary or permanent; (e) Dislocation of any joint except the joints of the fingers, thumbs and toes; and (f) Major burn. 
•	A fatality is a loss of life. 
•	An illness is an abnormal condition or disorder, other than one resulting from occupational injury, caused, at least in part, by demonstrated exposure to environmental factors present in the workplace. It includes acute and chronic illnesses or illness that may be caused by inhalation, absorption, ingestion, or direct contact with irritants. 
All cases must be reported. This includes cases even if there is no lost work time, which occurred in more than an instant of time, including prolonged or multiple exposures. See Health &amp; Safety preamble, row 25, for full description of data collection and verification process. </t>
  </si>
  <si>
    <t>Lost workday cases</t>
  </si>
  <si>
    <t xml:space="preserve">Work-related accidents (including assaults) resulting in injury, causing absence of one shift or more. 
Lost Workday Case is equivalent to Lost Time Injury (LTI) and is defined as any work-related injury which results from an employee being unable to work a full assigned shift, excluding the shift on the day of the occurrence. The definition also includes any work-related injury which an employee returns to work on the day following an injury or illness but can only perform restricted duties.
 A Serious Injury involving a company employee or contractor under the direction, supervision and control of BAT is also considered as an LTI. Fatalities are excluded.  Data covers employees and contractors under the direction, supervision or control of BAT only. LTIs must be reported via the BAT EIR system by market EHS managers, for: (i) Employees on company owned or rented premises or off-site performing work-related activities (ii) Employees in their own, or company owned or rented vehicles engaged on company business (iii) Temporary or contract employees under the direction, supervision and control of BAT engaged in company business. A BAT employee or contractor under the direction, supervision or control of BAT visiting another site, who has an injury during the visit that results in an LTI, will have the LTI recorded against the site where the injury occurred. See Health &amp; Safety preamble, row 25, for full description of data collection and verification process. </t>
  </si>
  <si>
    <t>LWCIR = Lost Time Incidence Rate (LTIR). The number of LTIs, including those classed as serious injuries but excluding fatalities, related to a common exposure base of 100 full-time workers during one year. This rate is calculated as: (number of lost workday cases x 200,000 i.e., base for 100 full-time equivalent workers, working 40 hours per week, 50 weeks of the year)/total hours worked by all employees and contractors working under direct BAT supervision during the reporting period. See Health &amp; Safety preamble for full description of data collection and verification process.</t>
  </si>
  <si>
    <t>Occupational illness cases and rate</t>
  </si>
  <si>
    <t xml:space="preserve">Defined as an abnormal condition or disorder, other than one resulting from occupational injury, caused, at least in part, by demonstrated exposure to environmental factors present in the workplace. It includes acute and chronic illnesses or illness that may be caused by inhalation, absorption, ingestion, or direct contact with irritants. All cases are reported, including cases even if there is no lost work time. This is something which occurred in more than one instant in time, including prolonged or multiple exposures. All lost time injuries and all occupational illnesses of employees and contractors under direction and control of BAT must be reported to headquarters as soon as practical. Independent contractors’ and visitors’ injuries and illnesses are not recorded as LTIs. The calculation for the rate is based on OSHA guidelines: the number of events multiplied by 200,000, then divided by the total number of hours worked. The number 200,000 is used because it is the total number of hours 100 employees would work in a year (100 workers x 40 hours x 50 weeks). See Health &amp; Safety preamble, row 25, for full description of data collection and verification process. </t>
  </si>
  <si>
    <t>Fatalities and serious injuries to employees and contractors</t>
  </si>
  <si>
    <t xml:space="preserve">A serious injury is defined as any work-related injury, which results in any of the following: (a) Hospitalisation for more than 36 hours; (b) Amputation of any part of the body, and includes both a traumatic amputation injury at the time of an accident and surgical amputation as a consequence of the injuries sustained in an accident; (c) Fracture of any bone but not the fingers, thumbs and toes; (d) Loss of vision temporary or permanent; (e) Dislocation of any joint except the joints of the fingers, thumbs and toes; and (f) Major burn. Data reported for employees also includes contractors under the direction and control of BAT on company owned or rented premises, or an off-site location, or in company owned or rented vehicles, or private vehicle being used for company business. Data for contractors includes independent contractors involved in or performing work in connection with a BAT business activity. All data is consolidated on a monthly basis in order to check performance, trend and all necessary assessments, such as training necessities, security upgrades, and new safety guidelines. Presential and remote audits are performed on an annual basis (EHS Compliance Reviews/Road Map Assessments). See Health &amp; Safety preamble on p[XX]for full description of data collection and verification process. </t>
  </si>
  <si>
    <t>Fatalities to members of public involving BAT vehicles</t>
  </si>
  <si>
    <t xml:space="preserve">Accidents involving BAT vehicles that resulted in a fatality to a member of public. A member of public is any person except BAT employees, contractors and visitors. All data is consolidated on a monthly basis in order to check performance, trend and all necessary assessments, such as training necessities, security upgrades, new safety guidelines. Presential and remote audits performed in a year basis (EHS Compliance Reviews/Road Map Assessments). A BAT vehicle is a company owned or rented vehicle. See Health &amp; Safety preamble, row 25, for full description of data collection and verification process. </t>
  </si>
  <si>
    <t>Proportion of farms reported to have sufficient PPE for agrochemical use and for tobacco harvesting</t>
  </si>
  <si>
    <r>
      <t xml:space="preserve">Reported via our </t>
    </r>
    <r>
      <rPr>
        <i/>
        <sz val="10"/>
        <color theme="1"/>
        <rFont val="Montserrat"/>
      </rPr>
      <t>Thrive</t>
    </r>
    <r>
      <rPr>
        <sz val="10"/>
        <color theme="1"/>
        <rFont val="Montserrat"/>
      </rPr>
      <t xml:space="preserve"> assessments, as described above. Sufficient PPE is defined as a minimum of one full set of PPE per individual and per type of activity (agrochemical use,  tobacco harvesting, and handling green tobacco leaves) for all relevant farmers and workers.</t>
    </r>
  </si>
  <si>
    <t>Number of people engaged via farmer training</t>
  </si>
  <si>
    <r>
      <t xml:space="preserve">Reported via our </t>
    </r>
    <r>
      <rPr>
        <i/>
        <sz val="10"/>
        <color theme="1"/>
        <rFont val="Montserrat"/>
      </rPr>
      <t>Thrive</t>
    </r>
    <r>
      <rPr>
        <sz val="10"/>
        <color theme="1"/>
        <rFont val="Montserrat"/>
      </rPr>
      <t xml:space="preserve"> assessments, as described above. The number of people engaged include farmers who may be reached via several trainings in the year, as well as farm labourers and local community members. This includes training provided by field technicians during farm visits, organised group training, field days and demonstrations, and training delivered remotely by digital or other channels (particularly during the COVID-19 pandemic to maintain social distancing).</t>
    </r>
  </si>
  <si>
    <t>People and culture</t>
  </si>
  <si>
    <t>% women on our global graduate programme</t>
  </si>
  <si>
    <t>Includes all women employed as part of our Global Graduate programme.</t>
  </si>
  <si>
    <t>% women in management roles</t>
  </si>
  <si>
    <t xml:space="preserve">The number of female management-grade employees, as a percentage of the total number of management-grade employees. Management-grade employees include all employees at job grade 34 or above, as well as any global graduates. The gender of each employee is typically recorded at the point of hire. </t>
  </si>
  <si>
    <t>% women on senior leadership teams</t>
  </si>
  <si>
    <t>The number of female employees on senior leadership teams, as a percentage of the total number of employees on senior leadership teams. Senior leadership teams are defined as any employee who is either a direct report of a Management Board member or a direct report of a Management Board’s direct report (i.e., MB-1 or MB-2). Management Board members are denoted per their job grade. Reporting lines to identify MB-1 and MB-2 are determined using the line manager’s position code. The gender of each employee is typically recorded at the point of hire.</t>
  </si>
  <si>
    <t>The number of Management Board members that have at least a 50% spread of nationalities within their leadership teams (MB-1 only), as a percentage of the total number of Management Board members. A key leadership team is categorised as the group of direct reports that report into a Management Board member.
The 50% spread of distinct nationalities is satisfied if at least half of a given MB's direct reports are of distinct nationalities. The nationality of each employee is typically recorded at the point of hire. US employees hired by Reynolds prior to its merger with BAT did not disclose nationality at point of hire and therefore these employees are excluded from the calculation.</t>
  </si>
  <si>
    <t xml:space="preserve">% employee engagement score in our global ‘Your Voice’ survey </t>
  </si>
  <si>
    <t xml:space="preserve">We conduct our global ‘Your Voice’ survey every two years, with the most recent survey conducted in 2021. In 2021, the survey was completed by 93% of all Group employees globally, compared to 90% in the 2019 survey. </t>
  </si>
  <si>
    <t>% difference to FMCG comparator group</t>
  </si>
  <si>
    <t>Scores are benchmarked against the global comparator group for Fast Moving Consumer Goods (FMCG) companies.</t>
  </si>
  <si>
    <t>Business ethics</t>
  </si>
  <si>
    <t xml:space="preserve">Number of alleged SoBC breaches </t>
  </si>
  <si>
    <t xml:space="preserve">This includes all reports of alleged SoBC breaches. A breach refers to any issue that would be considered to compromise any of the rules and principles set out in the SoBC, including unethical behaviour. 
Not all contacts made via our Speak Up channels (i.e., SoBC Portal or independent hotline) involve alleged SoBC breaches.  Some contacts relate to questions or complaints on other matters, such as product complaints or HR grievances. Therefore, this data relates to all SoBC contacts that were identified to be alleged SoBC breaches, which were subsequently investigated.  
A breakdown of reports of alleged SoBC breaches can be found on page 85 of the 2021 ESG Report.
</t>
  </si>
  <si>
    <t xml:space="preserve">Number of alleged SoBC breaches that are established as breaches  </t>
  </si>
  <si>
    <t xml:space="preserve">Of the alleged SoBC breaches that were investigated (see Reporting Criteria for reports of alleged SoBC breaches relating to all policies), this data relates to those that were established as substantiated breaches upon investigation.  </t>
  </si>
  <si>
    <t>Responsible marketing</t>
  </si>
  <si>
    <t>Number of established IMP breaches</t>
  </si>
  <si>
    <t xml:space="preserve">A breach refers to an incident or a group of incidents that relate to the same IMP principle, that were identified in any one market. There are five IMP principles: Accurate and not misleading; Transparent; Responsible; Targeted at adult consumers; and Compliant with applicable laws. IMP compliance data includes all markets where our products are sold and originates from both routine and non-routine sources. 
First, IMP compliance data is collected from our annual Sustainability Survey which is cascaded via an independent online system. To collect the IMP compliance data, the local teams are asked to report any instances or potential instances of IMP breach, which may include allegations of inappropriate marketing, or investigations regarding marketing non-compliance, that they are aware of in their market. The teams could be aware of such instances through their own internal monitoring, internal audits, NGO or media allegations, or allegations investigated by regulatory bodies. The survey is completed by local Legal and External Affairs (LEX) teams and the full survey response is approved by the market or area Head of LEX. This approval involves reviewing the information provided by the local teams to ensure it is accurate, and formally submitting it to the Group ESG team. Completed surveys are reviewed by the Group ESG team to determine whether a substantiated breach of the IMP has occurred. 
Secondly, ad hoc information is also collected from Group LEX and Marketing regarding any IMP compliance issues of which they are aware.  Information from other internal reporting mechanisms, such as internal audit assignments and immediate reportable incidents, is also reviewed. 
All IMP compliance data from the sources outlined above are collated by the Group ESG team, to determine the total number of breaches. We report the compliance data against the principles of our IMP, as outlined above. The compliance data comprises breaches by BAT only and does not include breaches by third parties acting in their own capacity. </t>
  </si>
  <si>
    <t>% of markets aligned with our YAP Guidelines</t>
  </si>
  <si>
    <t xml:space="preserve">Data includes all markets where our products are sold by third parties, including where they are distributed through third parties. Data is collected via our annual Sustainability Survey. The survey is completed by local Legal and External Affairs (LEX) teams and the full survey response is approved by the market or area Head of LEX. This approval involves reviewing the information provided by the local teams to ensure it is accurate, and formally submitting it to the Group ESG team. Completed surveys are reviewed and checked by a third-party. The final data is then reported to our Audit Committee each year. 
Alignment with our YAP Guidelines is measured based on whether our markets have reported via the Sustainability Survey that they have met requirements set out in the Guidelines to work directly with retailers to uphold the minimum-age laws established by the market’s Government, and that they have evidenced the provision of point-of-sale materials to display in stores. 
Where there is a government ban on point-of-sale materials, or it is not possible to ensure YAP retailer engagement is carried out by a third-party due to practical and cultural limitations, the Guidelines allow for exemptions to be granted by regional governance committees. </t>
  </si>
  <si>
    <t>Board diversity</t>
  </si>
  <si>
    <t>% women Directors on the Board of BAT plc.</t>
  </si>
  <si>
    <t xml:space="preserve">Includes all members of the Board of Directors of British American Tobacco p.l.c. as at 31 December 2021. </t>
  </si>
  <si>
    <t>% Directors on the Board of BAT plc from an ethnic minority background</t>
  </si>
  <si>
    <t xml:space="preserve">Includes all members of the Board of Directors of British American Tobacco p.l.c. We apply the UK Office for National Statistics’ criteria for Black, Asian and Minority Ethnic. </t>
  </si>
  <si>
    <t>Data relates to all major taxes paid Group-wide (collected and borne).</t>
  </si>
  <si>
    <t>The data of Scopes 1 and 2 CO2e emissions and certain categories of Scope 3 emissions (e.g. business travel, transportation and distribution), direct energy, including renewable energy and purchased renewable electricity, water withdrawn with breakdown by source, water discharge with breakdown by destination, waste generation from direct operations with breakdown by destination (e.g. recycling, landfill), is collected from over 180 Group reporting units in 91 countries via Cr360 reporting system, which is a service provided by an independent third-party. 
Reporting by each unit is done in line with the following cycles: units contributing to around 98% of Scopes 1 and 2 CO2e emissions, including all manufacturing facilities and green leaf threshing plants, report on the quarterly basis, those contributing to around 2% - semi-annually, annual reporting is done by units reporting less than 0.3% of emissions. 
In Cr360, data submission at the reporting unit level is done by local EHS team. Environmental performance summary (main KPIs) downloaded from Cr360 is subject to approval by Top Team member responsible for EHS of the respective reporting unit. Submissions of the reporting units are reviewed and approved by Regional Sustainability teams and are further reviewed by Group Operations Sustainability team. 
Data consolidated for appropriate geography (Group, Region, cluster of countries) is reviewed and reported quarterly to appropriate internal stakeholders. 
Other KPIs such as the ones that relate to Product Plastic Packaging are derived from Bill of Materials and Sales data stored in SAP TaO for all end markets. Once generated, they undergo revision by the global packaging managers from each category, get signed both by the respective heads of R&amp;D and  by the Group Head of Operations Development and Sustainability, subject to having the figures assured. It is worth noting that the reporting period of the following KPIs span from Dec 1st 2020 to Nov 30th 2021: 
•	Scope 1 and 2 CO2e emissions
•	Direct energy use
•	% of Renewable energy in direct energy use
•	% of electricity sourced for operations sites that is renewable
•	Waste generated
•	Waste sent to landfill
•	% of operations sites at zero waste to landfill
•	% of waste recycled
•	Water withdrawn
•	% water recycled
•	Water discharge</t>
  </si>
  <si>
    <t>Climate Change</t>
  </si>
  <si>
    <r>
      <t>CO</t>
    </r>
    <r>
      <rPr>
        <vertAlign val="subscript"/>
        <sz val="10"/>
        <color theme="7"/>
        <rFont val="Montserrat"/>
      </rPr>
      <t>2</t>
    </r>
    <r>
      <rPr>
        <sz val="10"/>
        <color theme="7"/>
        <rFont val="Montserrat"/>
      </rPr>
      <t>e emissions</t>
    </r>
  </si>
  <si>
    <t>We use the World Business Council for Sustainable Development (WBCSD) Greenhouse Gas (GHG) Protocol Corporate Standard to guide our reporting of Carbon Dioxide equivalent (CO2e) emissions. In addition, we utilise supporting standards including: 
- GHG Protocol Scope 2 Guidance, 2015
- GHG Protocol Corporate Value Chain (Scope 3) Standard, 2011
We report emissions where we have Operational Control and include CO2, CH4 and N2O within our CO2e emission reporting. We do not include data on other GHG emissions (HFCs, PFCs, SF6 and NF3) as they are estimated to be insignificant. While we account for the contribution CO2, CH4 and N2O make to our CO2e emissions, we do not disclose the breakdown CO2e data on an individual GHG basis.
Baseline
BAT currently use a 2017 baseline year for emissions reporting which has a total of 7,816,716 tCO2e split as follows:
- Scope 1: 426,607 tCO2e
- Scope 2: 437,597 tCO2e market-based
- (For reference - Scope 2: 502,582 location-based)
- Scope 3: 6,951,522 tCO2e
Data Collection, Validation and Exclusions
Emissions data for Scope 1 and 2 is collected within C360 reporting system, it includes 180 reporting units located across 91 countries. The largest contributors to emissions (i.e., Manufacturing Facilities and Green Leaf Threshing Plants) report on the quarterly basis, those with a lower proportion of emissions report on either a biannual or annual basis. Scope 3 data collection and calculation is detailed below. 
Data reported by units is reviewed by the Regional and Group Operations Sustainability Team through variance analysis and benchmarking between sites with a similar footprint. Data excluded from the Cr360 Reporting system  excludes facilities where BAT do not maintain Operational Control and new sites at commissioning phase.</t>
  </si>
  <si>
    <t>Scope 1 and Scope 2 emissions</t>
  </si>
  <si>
    <t xml:space="preserve">Scope 1 includes direct emissions from sources owned or controlled by BAT. It includes emissions associated with our managed locations including coal, natural gas, wood fuel, diesel, LPG etc, fuel utilised by our vehicle fleet and CO2 used for the production of Dry Ice Expanded Tobacco (DIET). Data is collected from invoices, telematics, fuel cards, meter readings and other documentation and logged within the EHS Reporting Tool. DEFRA Greenhouse Gas Reporting: Conversion Factors 2020 are used to convert to CO2e.
Scope 2 includes indirect emissions associated with the purchase of electricity, hot water and steam which is consumed at our locations. Data is collected from invoices, internal metering and in some instances via the Building Management System (BMS). Our 2017 baseline for Scope 2 emissions are as follows:
- Market Based: 437,597tCO2e
- Location Based: 502, 582 tCO2e
Renewable Energy Validation
Scope 2 Market-based CO2e emissions are calculated from supplier-specific emissions factors. To ensure reported Market-based CO2e emissions meet the ‘Good quality criteria’ as per GHG Protocol Scope 2 Guidance, we specify market-based factors only when these are supported by contractual instruments. For renewable, electricity procurement is either unbundled energy attribute certificates (I-RECs, GoOs, RECs, etc.) or Green electricity products from an energy supplier (supported by energy attribute certificates or Power Purchase Agreement). Whenever Market-based factors are not available, Market-based Scope 2 CO2e emissions are calculated using International Energy Agency 2020 country specific emission factors. </t>
  </si>
  <si>
    <t>Scope 3 emissions</t>
  </si>
  <si>
    <t>See Simplified Scope 3 Methodology document on bat.com: bat.com/esgreport</t>
  </si>
  <si>
    <t>Direct energy use</t>
  </si>
  <si>
    <t>Direct energy is reported in line with GRI 302, Energy, 2016, Disclosure 302-1, Energy consumption within the organization. Direct energy includes energy use resulting from:
- activities for which the Group is responsible including energy from the combustion of fuel at our facilities and in fleet vehicles and energy generated at our facilities using non-fuel technology, e.g. solar  
- purchased electricity, steam and hot water by BAT for use at our facilities and fleet vehicles. 
Direct energy is calculated from raw data of fuel, electricity, hot water and steam consumption submitted by reporting units across the Group in the EHS Reporting Tool. The data used in the calculations are the same as for Scope 1 and 2 CO2e emissions.
Reported data of fuel use are reported in different units of measurement (e.g., tonnes, litres, m3, etc.) and are converted into an appropriate metric for conversion utilising the DEFRA 2020 emission factors. Despite specifications of fuels used at different sites, and thus calorific values, may vary, for unification the same emission factor is applied across BAT. Purchased electricity, hot water and steam as well as energy generated on site from non-fuel technologies is reported in energy unit of measurement (kWh or GJ), therefore not requiring a specific conversion factor. Conversion between Joules and Watt is done as per definition of the units (1 Watt = 1 Joule per second).</t>
  </si>
  <si>
    <t>Renewable energy includes:
- energy generated from renewable fuels at our sites (e.g. wood fuel, bio mass fuels) and in fleet vehicles, owned or leased (e.g. biodiesel)
- purchased renewable electricity, hot water and steam 
- renewable energy generated on site using non-fuel technology (e.g. with photovoltaic installations or solar water heaters) 
Renewable energy generated from fuels is calculated from data inputs in different units of measurement (e.g. tonnes, litres) via 2020 UK DEFRA/ BEIS emission factors. Purchased renewable electricity, hot water and steam as well as renewable energy generated on site from non-fuel technologies is reported in energy unit (kWh or GJ), therefore don’t require conversions. 
Conversion between Joules and Watt is done as per definition of the units (1 Watt = 1 Joule per second) and % of Renewables in Direct Energy is calculated as Renewable Energy [GJ] / Direct Energy [GJ].</t>
  </si>
  <si>
    <t>Refers to share of purchased renewable electricity within total purchased electricity. Operations sites refers to all BAT-owned cigarette manufacturing factories, sites manufacturing other tobacco products, snus, modern oral and
liquids and green leaf threshing (GLT) tobacco processing sites. We set this target in 2021, so previous year’s data is not available.</t>
  </si>
  <si>
    <t>% of high-risk suppliers of product materials that have undergone at least one independent environmental audit within a three-year cycle</t>
  </si>
  <si>
    <t>Includes all suppliers of materials used in Group products (other than tobacco leaf), such as filters, paper, adhesives, e-liquids, New Category devices, batteries and electronic components. High-risk suppliers are identified in a risk assessment against the following Verisk Maplecroft’s independent environmental indices: Biodiversity and Protected Areas (Terrestrial), Climate Change Vulnerability, Deforestation, Environmental Regulatory Framework, Waste Management, Water Stress. The audits comprise a desk-based assessment via a system operated by our global audit partner, Intertek. The assessments are independently verified by Intertek against evidence provided. The audit reports are sent to us and the supplier. We review the results and propose follow-up actions if needed, and the latest status is reviewed by the Supply Chain Due Diligence Committee, which is a senior, cross-functional forum that meets three times per year. Any actions will be shared with the supplier in business review meetings and shared with Intertek if there are any actions they need to progress, such as a revisit or desktop review. We selected an off the shelf designed and widely used assessment by Intertek to assess companies on sustainability metrics. We set this target in 2021, so previous year’s data is not available.</t>
  </si>
  <si>
    <t>Waste generated</t>
  </si>
  <si>
    <t>We follow the GRI 306: Waste 2020 Standard for defining and calculating waste data.
The parameter waste generated from our direct operations is aligned with Disclosure 306-3, Waste generated.
Data for waste from our direct operations is collected via Cr360 reporting system. 
At the reporting unit level waste is split by non-hazardous and hazardous and further by end destination: recycling, incineration with and without energy recovery, landfill, other waste management.
As well as data from BAT sites, this also includes construction waste generated in BAT premises from on-site constructions, building modifications or extensions.
Reporting units collect data for amounts of waste generated based on declarations from suppliers or internal measurement, e.g., at weighbridges. For small offices waste generation can be estimated based on area occupied or headcount. Classification of waste for hazardous and non-hazardous is done as per local legal requirements. Reporting units are required to track waste till its final destinations and receive records on waste management route (e.g., recycling, landfill) from suppliers.
Data is provided in tonnes where possible, and if not, it is converted into tonnes. Data is reported by units are reviewed by Regional and Group Operations Sustainability team’s thorough variance analysis and benchmarking between sites with similar footprint. Data consolidated at appropriate geography (Group, Region, cluster of countries) is reported quarterly appropriate internal stakeholders.
Our 2017 baseline figure is 160,124 tonnes. Baseline is not adjusted in case of closure or acquisition of new sites.</t>
  </si>
  <si>
    <t>Waste sent to landfill</t>
  </si>
  <si>
    <t>This is waste generated from our direct operation that is disposed of through sending to an authorized landfill site. 
Reporting units collect data for amounts of waste generated based on declarations from suppliers or internal measurement, e.g., at weighbridges. For small offices waste generation can be estimates based on area occupied or headcount. All reporting units are required to track waste till final destination and define the disposal route, which may be landfill.
Due to difference in infrastructure maturity in different geographies, the types of waste that are sent to landfill vary from one reporting unit to another.</t>
  </si>
  <si>
    <t>% of operations sites at zero waste to landfill</t>
  </si>
  <si>
    <t>Operations sites refers to all BAT-owned cigarette manufacturing factories, sites manufacturing other tobacco products, snus, modern oral and liquids and green leaf threshing (GLT) tobacco processing sites. We began reporting on this metric in 2020. 
Each reporting unit reports the total amount of waste generation and its breakdown by final destination, including landfill, via Cr360 reporting system. Whenever site reports all waste as recycled or incinerated with or without energy recovery and no waste sent to landfill, it is considered being at site at zero waste to landfill.</t>
  </si>
  <si>
    <t>Recycling rate is calculated as Waste Recycled (tonnes) divided by Waste Generated (tonnes).
Our definition of Waste generation is aligned with GRI 306: Waste 2020 Standard, while the definition of Waste Recycled covers both Waste Recycled and Waste Preparation for Reuse as per GRI 306: Waste 2020 Standard.
In 2021, ensuring our reporting is aligned to the new GRI 306: Waste 2020 Standard, we revised our methodology to no longer include waste to energy, incl. incineration for energy recovery and converting waste into fuel, as a form of recycling. As a result, we have restated previously reported data for 2020 (originally 90.7%) and 2019 (originally 90.4%).</t>
  </si>
  <si>
    <t>Total weight of unnecessary single use plastics in our packaging</t>
  </si>
  <si>
    <t>This KPI totalizes all volume (in metric tonnes) of product primary and secondary plastic packaging elements that are (at present) classifiable as unnecessary.  
Examples of primary and secondary packaging are resealable cigarette pack elements, film used to wrap cigarette packs, closing tapes of shipment boxes applied by BAT factories, film that used to wrap starter kits or plastic trays that used to be used in the packaging of new categories devices.   Tertiary packaging items applied by logistics partners or elements such as plastic pallets are out of scope.
By ""unnecessary"" we mean any plastic packaging element technically replaceable by non-plastic materials without compromise of product properties (i.e., quality, safety or other regulatory requirements).
The classification of materials as unnecessary or necessary and/or as single-use-plastics are defined by our R&amp;D teams. The unnecessary single use plastic materials' consumption, for each type of SKU in our portfolio, is sourced from our products Bill of Materials, converted into metric tonnes and multiplied by the volumes sold  (with the aid of various tools including Alteryx) in the reporting period to generate final reportable volumes.</t>
  </si>
  <si>
    <t>This KPI states the share of recycled content in all our primary and secondary plastic packaging materials placed on the market (based on sales data) in each reference reporting year.  
Examples of primary and secondary packaging are resealable cigarette pack elements, film used to wrap cigarette packs, closing tapes of shipment boxes applied by BAT factories, film that used to wrap starter kits or plastic trays that used to be used in the packaging of new categories devices. Tertiary packaging items applied by logistics partners or elements such as plastic pallets are out of scope.
In order to calculate the share (in %), we totalize the volume (in tonnes) of the recycled content portion of all our plastic packaging materials and divide it by the overall volume (in tonnes) of plastic packaging materials used - for any given year.
The share of recycled content is sourced from our materials' supplier’s specification files. Such materials' consumption requirements, for each type of SKU in our portfolio, is sourced from our products Bill of Materials, converted into metric tonnes and multiplied by the volumes sold (with the aid of various tools including Alteryx) in the reporting period to generate final reportable volumes.</t>
  </si>
  <si>
    <t>% of reusable, recyclable or compostable packaging</t>
  </si>
  <si>
    <t>This KPI measures the share of primary and secondary plastic packaging that is either technically reusable or recyclable or compostable across sold products in each reference reporting year.
While there are no means to trace what happens with materials at their end of life due to the number of end markets in which our products are sold and variations in consumer behaviour and/or local infrastructure to process waste end of life, we have to consolidate this KPI based on technical potential for reuse, recycling or composting.
Examples of primary and secondary packaging are  resealable cigarette pack elements, film used to wrap cigarette packs, closing tapes of shipment boxes applied by BAT factories, film that used to wrap starter kits or plastic trays that used to be used in the packaging of new categories devices. Tertiary packaging items applied by logistics partners or elements such as plastic pallets are out of scope.
In order to calculate the share (in %), we totalize the volume (in tonnes) of all technically reusable, recyclable or compostable portion of all our plastic packaging materials and divide it by the overall volume (in tonnes) of plastic packaging materials used in sold products over their reference year.
The classification of materials as recyclable, compostable or reusable are defined with the help of our R&amp;D teams and third party accredited and independent suppliers that conduct materials' assessments. Such materials' consumption requirements for each type of SKU in our portfolio is sourced from our products Bill of Materials, converted into metric tonnes and multiplied by the volumes sold (with the aid of various tools including Alteryx) in the reporting period to generate final reportable volumes.</t>
  </si>
  <si>
    <t>% of New Category markets with take-back-schemes in place</t>
  </si>
  <si>
    <t>This KPI measures the share (in %) of the markets in which we operate which operate take-back-schemes for THP or Vapour devices sold. Take-back schemes are defined as schemes whereby consumers can return the products at the end of life to the company, independently of the products being defective. Data includes take-back schemes that were running continuously throughout 2021, and were live by 31st December 2021. Data is monitored by local LEX, Marketing and Sustainability teams.
Such share is calculated by dividing the number of markets operating take-back-schemes (for example a market that only sells THP or only Vapour devices or both THP and Vapour devices will be considered as one market) divided by the total number of markets where THP or Vapour Devices or both THP and Vapour devices are sold. Please note, certain markets only sell one or the other product (e.g. THP or Vapour) and so these are counted as one market along with markets that sell both these products. If a market selling both THP and Vapour has a take-back-scheme covering either THP or Vapour, but not the other product, it will not be considered to have a take-back-scheme in place.
As such:
-  markets not selling any type devices are out of scope (e.g., countries where THP or Vapour products are not sold); and
- in markets selling both Vapour and THP devices, our take-back schemes cover all categories.
It is worth noting that the aim of the take-back schemes proposition is to provide the consumer alternatives to avoid landfilling and/or increase materials recovery potential at products' end of life.</t>
  </si>
  <si>
    <t>% of contracted tobacco farmers reported to participate in agrochemical safe disposal and recycling schemes</t>
  </si>
  <si>
    <t>Reported via our Thrive assessments covering all BAT-contracted farmers and farmers supplying our strategic third-party suppliers, representing more than 80% of our total tobacco leaf purchases in 2021 (see pages 59-60 in 2021 ESG Report for details). As tobacco-growing seasons vary around the world, data is based on the most recent crop cycle at the time of reporting, instead of the crop grown in the calendar year. Data collected for our contracted farmers is done so by BAT field technicians (FTs) who visit our contracted farmers approximately once a month during the growing season. The FTs conduct interviews with farmers and workers and observe conditions and practices on the farm. Details of each visit are recorded in our Farmer Sustainability Management (FSM) digital app by the FT and are formally acknowledged by the farmer. Robust controls are in place for data validation and data is tracked and analysed centrally to ensure senior oversight and drive management action. Our strategic third-party suppliers collected data for Thrive via their own farm monitoring systems. All completed Thrive assessments are reviewed and validated by a third-party and suppliers are required to declare that the information reported is complete and accurate.</t>
  </si>
  <si>
    <t>Water withdrawn</t>
  </si>
  <si>
    <t>We use the GRI 303: Water and Effluents 2018 Standard to guide our water withdrawn definition and methodology. 
Water withdrawn includes all water drawn from surface water, including harvested rainwater, groundwater, seawater, or a third party for any use within our direct operations. Water is used in manufacturing processes, in utilities, for social and irrigation needs. Irrigation is limited to our companies’ premises, such as watering lawns. It does not include irrigation in agriculture, e.g. in leaf growing.
Water withdrawn data is collected via Cr360 system. Sites collect data for water withdrawn based on invoices from suppliers and internal metering, which at major sites is done in real time via building management systems (BMS). Small offices can apply estimates based on area occupied or headcount. 
Our 2017 baseline figure for water withdrawn is 5.20 million cubic meters.</t>
  </si>
  <si>
    <t>% water recycled</t>
  </si>
  <si>
    <t>Water Recycled includes water and wastewater used more than once before being discharged from the organization’s boundary, so that water demand is reduced. Recycled water can be used in direct operations for cleaning, irrigation or within utilities, e.g., for cooling. Irrigation is limited to our companies’ premises, such as watering lawns. It does not include irrigation in agriculture, e.g. in leaf growing. 
For the Water Recycled parameter, which is excluded from 2018 edition of the GRI 303: Water and Effluents 2018 Standard, we use the definition from CDP Water Security guidance.
Water recycling rate (%) is calculated as Water recycled (m3) divided by total water demand, which is Water recycled (m3) plus Water Withdrawn (m3).
Water withdrawn data is collected via Cr360 system. Sites collect data for water recycled based internal metering, which at major sites is done in real time via building management systems (BMS). 
In 2021 we aligned our water recycling reporting methodology with CDP Water Security guidance and excluded harvested rainwater from water recycled. Inclusion was based on previous edition of GRI/G4. Our previously reported figures of water recycling rate of 15.3% in 2020 and 13.7% in 2019 would be 15.0% and 13.7% respectively if applying new methodology excluding harvested rainwater. 
Note: rainwater collected for use on site is consistently reported as source of water, part of water withdrawn. No changes in the methodology are applied.</t>
  </si>
  <si>
    <t>Water discharge</t>
  </si>
  <si>
    <t>We use the GRI 303: Water and Effluents 2018 Standard to guide our water discharge definition.
Water discharge includes effluents, used water, and unused water released to surface water, groundwater, seawater, or a third party. Water can be released into the receiving waterbody either at a defined discharge point or dispersed over land in an undefined manner or removed from the organization in tanks via vehicle.
The data of water discharge with breakdown by destination (third party, fresh water, brackish water, groundwater) are collected via Cr360 system. Sites collect data for water discharges based on internal metering or invoices from services suppliers. In the absence of metering, estimates are applied based on water withdrawn volumes and typical water consumption of equipment and processes.</t>
  </si>
  <si>
    <t>Relates to all operations sites that have been independently certified against the Alliance for Water Stewardship (AWS) Standard 2.0. Operations sites refers to all BAT-owned cigarette manufacturing factories, sites manufacturing other tobacco products, snus, modern oral and liquids and green leaf threshing (GLT) tobacco processing sites.</t>
  </si>
  <si>
    <t>% of tobacco hectares reported to have best practice soil and water management implemented</t>
  </si>
  <si>
    <r>
      <t xml:space="preserve">Reported via our </t>
    </r>
    <r>
      <rPr>
        <i/>
        <sz val="10"/>
        <color theme="1"/>
        <rFont val="Montserrat"/>
      </rPr>
      <t>Thrive</t>
    </r>
    <r>
      <rPr>
        <sz val="10"/>
        <color theme="1"/>
        <rFont val="Montserrat"/>
      </rPr>
      <t xml:space="preserve"> assessments covering all BAT-contracted farmers and farmers supplying our strategic third-party suppliers, representing more than 80% of our total tobacco leaf purchases in 2021 (see pages 59-61 in 2021 ESG Report for details). As tobacco-growing seasons vary around the world, data is based on the most recent crop cycle at the time of reporting, instead of the crop grown in the calendar year. Data collected for our contracted farmers is done so by BAT field technicians (FTs) who visit our contracted farmers approximately once a month during the growing season. The FTs conduct interviews with farmers and workers and observe soil and water management practices on the farm. Details of each visit are recorded in our Farmer Sustainability Management (FSM) digital app by the FT and are formally acknowledged by the farmer. Robust controls are in place for data validation and data is tracked and analysed centrally to ensure senior oversight and drive management action. Our strategic third-party suppliers collected data for </t>
    </r>
    <r>
      <rPr>
        <i/>
        <sz val="10"/>
        <color theme="1"/>
        <rFont val="Montserrat"/>
      </rPr>
      <t>Thrive</t>
    </r>
    <r>
      <rPr>
        <sz val="10"/>
        <color theme="1"/>
        <rFont val="Montserrat"/>
      </rPr>
      <t xml:space="preserve"> via their own farm monitoring systems. All completed Thrive assessments are reviewed and validated by a third-party and suppliers are required to declare that the information reported is complete and accurate. Best practice soil and water management plans are specific to the local circumstances and growing conditions - examples can be found on pages 52 and 56 in 2021 ESG Report.</t>
    </r>
  </si>
  <si>
    <t>% of contracted farmers’ wood fuels that are from sustainable sources</t>
  </si>
  <si>
    <t>Data collected from a sample of over 69,000 farmers that are contracted by BAT leaf operations. Of our 75,000+ directly contracted farmers, around 33,000 use wood for curing and the percentage reported represents sustainable wood used by those farmers. In some cases, where our operations have contracted a large number of farmers, farmer samples have been used. This data excludes farmers that our third-party suppliers’ source from. Sustainable wood sources are defined as: wood resources harvested legally from planted sources in such a way that does not cause any detrimental social, environmental or economic impact. This may include wood sourced from identified invasive exotic species that have not been planted; and wood sourced from existing legal  plantations. This definition does not include conversion of natural forests to plantations in order to produce wood for tobacco curing. If the farmer cannot confirm the traceability of the wood back to a sustainable source, it is considered as unsustainable wood.</t>
  </si>
  <si>
    <t>Number of non-compliance incidents reported of our contracted farmers clearing new forests to grow tobacco</t>
  </si>
  <si>
    <t>Data relates to 94% of our 75,000+ contracted farmers. Data is collected by BAT field technicians (FTs) who visit our contracted farmers approximately once a month during the growing season. The FTs take a record, based on physical observations, of forest coverage on the farm at any point in time during the visits. Details of each visit are recorded in our Farmer Sustainability Management (FSM) digital app by the FT and are formally acknowledged by the farmer. Robust controls are in place, including creation of prompt actions if any non-compliances are identified. Prompt actions are tracked and analysed centrally to ensure senior oversight and drive management action. Further details on FSM can be found on page 56 and 65.</t>
  </si>
  <si>
    <t>% of paper and pulp volumes for primary packaging and fine papers that is certified as sustainably sourced</t>
  </si>
  <si>
    <t>Relates to the proportion of volumes (in tonnes) of primary packaging (i.e., a material that is in direct contact with the final product) and fine papers and is achieved by ensuring these materials we use are certified sustainably sourced in consideration of deforestation. Certified sustainably sourced means that the material is sourced with specific certification related to chain of custody (e.g., by the Forest Stewardship Council (FSC) or by the Programme for the Endorsement of Forest Certification (PEFC)). We set this metric in 2021, so previous year’s data is not available</t>
  </si>
  <si>
    <t>Hectarage of tobacco grown in deforested area</t>
  </si>
  <si>
    <t>Data relates to 94% of our 75,000+ contracted farmers. Data is collected by BAT field technicians (FTs) who visit our contracted farmers approximately once a month during the growing season. The FTs take a record, based on physical observations, of forest coverage on the farm at any point in time during the visits. Details of each visit are recorded in our Farmer Sustainability Management (FSM) digital app by the FT and are formally acknowledged by the farmer. Robust controls are in place, including creation of prompt actions if any non-compliances are identified. Prompt actions are tracked and analysed centrally to ensure senior oversight and drive management action. Further details on FSM can be found on page 56 and 65 in 2021 ESG Report.</t>
  </si>
  <si>
    <t>Hectarage of native forest and conservation area</t>
  </si>
  <si>
    <r>
      <t xml:space="preserve">Reported via our </t>
    </r>
    <r>
      <rPr>
        <i/>
        <sz val="10"/>
        <color theme="1"/>
        <rFont val="Montserrat"/>
      </rPr>
      <t>Thrive</t>
    </r>
    <r>
      <rPr>
        <sz val="10"/>
        <color theme="1"/>
        <rFont val="Montserrat"/>
      </rPr>
      <t xml:space="preserve"> assessments covering all BAT-contracted farmers and farmers supplying our strategic third-party suppliers, representing more than 80% of our total tobacco leaf purchases in 2021 (see pages 59-61 in 2021 ESG Report for details). As tobacco-growing seasons vary around the world, data is based on the most recent crop cycle at the time of reporting, instead of the crop grown in the calendar year. Data collected for our contracted farmers is done so by BAT field technicians (FTs) who visit our contracted farmers approximately once a month during the growing season. The FTs conduct interviews with farmers and workers and observe the hectares of native forest and conservation area on the farm. Details of each visit are recorded in our Farmer Sustainability Management (FSM) digital app by the FT and are formally acknowledged by the farmer. Robust controls are in place for data validation and data is tracked and analysed centrally to ensure senior oversight and drive management action. Our strategic third-party suppliers collected data for Thrive via their own farm monitoring systems. All completed Thrive assessments are reviewed and validated by a third-party and suppliers are required to declare that the information reported is complete and accurate.</t>
    </r>
  </si>
  <si>
    <t>Relates to proportion of volumes (in tonnes) of pulp and paper products sourced, covering board and paper for primary packaging, board and paper for secondary packaging, fine papers for cigarettes and tobacco heating products, cellulose acetate tow for filters, and marketing materials. Net zero deforestation will be achieved by ensuring all paper and pulp materials we use are certified ‘sustainably sourced’ in consideration of deforestation. Certified ‘sustainably sourced’ means that the material is sourced with specific certification related to chain of custody (e.g., FSC or PEFC). We set this metric in 2021, so previous year’s data is not available.</t>
  </si>
  <si>
    <t>Hectarage of afforestation on contracted farms</t>
  </si>
  <si>
    <r>
      <t xml:space="preserve">Reported via our </t>
    </r>
    <r>
      <rPr>
        <i/>
        <sz val="10"/>
        <color theme="1"/>
        <rFont val="Montserrat"/>
      </rPr>
      <t>Thrive</t>
    </r>
    <r>
      <rPr>
        <sz val="10"/>
        <color theme="1"/>
        <rFont val="Montserrat"/>
      </rPr>
      <t xml:space="preserve"> assessments covering all BAT-contracted farmers and farmers supplying our strategic third-party suppliers, representing more than 80% of our total tobacco leaf purchases in 2021 (see pages 59-61 in 2021 ESG Report for details). As tobacco-growing seasons vary around the world, data is based on the most recent crop cycle at the time of reporting, instead of the crop grown in the calendar year. Data collected for our contracted farmers is done so by BAT field technicians (FTs) who visit our contracted farmers approximately once a month during the growing season. The FTs conduct interviews with farmers and workers and observe the hectares of afforestation on the farm. Details of each visit are recorded in our Farmer Sustainability Management (FSM) digital app by the FT and are formally acknowledged by the farmer. Robust controls are in place for data validation and data is tracked and analysed centrally to ensure senior oversight and drive management action. Our strategic third-party suppliers collected data for Thrive via their own farm monitoring systems. All completed Thrive assessments are reviewed and validated by a third-party and suppliers are required to declare that the information reported is complete and accurate.</t>
    </r>
  </si>
  <si>
    <t>Number of non-compliance incidents identified in the FSM system and % reported as remediated and resolved</t>
  </si>
  <si>
    <t>Data relates to 94% of our 75,000+ contracted farmers. Data is collected by BAT field technicians (FTs) who visit our contracted farmers approximately once a month during the growing season. The FTs conduct interviews with farmers and workers and observe conditions and practices on the farm. Details of each visit are recorded in our Farmer Sustainability Management (FSM) digital app by the FT and are formally acknowledged by the farmer. Robust controls are in place for the creation of prompt actions if any non-compliances are identified. Prompt actions are tracked and analysed centrally to ensure senior oversight and drive management action. Further details on FSM, including full breakdown of type of non-compliance incidents identified, can be found on page 56 and 65 in 2021 ESG Report</t>
  </si>
  <si>
    <t xml:space="preserve">Non-compliance incidents or fines in relation to environmental management practices such as air emissions and waste management. </t>
  </si>
  <si>
    <t>Relates to certification of operations sites covering all BAT-owned cigarette manufacturing factories, sites manufacturing other tobacco products, snus, modern oral and liquids and green leaf threshing (GLT) tobacco processing sites.</t>
  </si>
  <si>
    <t>See Reporting Criteria for Number of BAT sites with ISO 14001 certification</t>
  </si>
  <si>
    <t>Disclaimer</t>
  </si>
  <si>
    <t>% change: 2021 vs 2020</t>
  </si>
  <si>
    <t>Reach £5 billion in New Categories revenues by 2025</t>
  </si>
  <si>
    <t>Total New Category revenues</t>
  </si>
  <si>
    <t>Breakdown by category:</t>
  </si>
  <si>
    <t>Vapour products</t>
  </si>
  <si>
    <t>Tobacco heating products (THPs)</t>
  </si>
  <si>
    <t>Modern oral products</t>
  </si>
  <si>
    <t xml:space="preserve">Continue to expand the geographical reach of our non-combustible products </t>
  </si>
  <si>
    <t>Total number of markets where our non-combustible products are available</t>
  </si>
  <si>
    <t xml:space="preserve">Research the risks of our non-combustible products compared to smoking, and publish and invite independent scrutiny of our science </t>
  </si>
  <si>
    <t>Cumulative total number of peer-reviewed articles and manuscripts published to date on New Category</t>
  </si>
  <si>
    <t>Number of markets where our non-combustible products are available</t>
  </si>
  <si>
    <t>Total number of peer-reviewed articles and manuscripts published to date on New Category</t>
  </si>
  <si>
    <t>% change: 2021 vs baseline</t>
  </si>
  <si>
    <t xml:space="preserve">Achieve carbon neutrality across our operations (Scope 1 and 2 carbon dioxide equivalent (CO2e) emissions) by 2030 
</t>
  </si>
  <si>
    <r>
      <t>Total Scope 1 and 2 CO</t>
    </r>
    <r>
      <rPr>
        <vertAlign val="subscript"/>
        <sz val="9"/>
        <color rgb="FF0E2B63"/>
        <rFont val="Montserrat"/>
      </rPr>
      <t>2</t>
    </r>
    <r>
      <rPr>
        <sz val="9"/>
        <color rgb="FF0E2B63"/>
        <rFont val="Montserrat"/>
      </rPr>
      <t>e emissions</t>
    </r>
  </si>
  <si>
    <r>
      <t>Scope 1 CO</t>
    </r>
    <r>
      <rPr>
        <vertAlign val="subscript"/>
        <sz val="9"/>
        <color rgb="FF0E2B63"/>
        <rFont val="Montserrat"/>
      </rPr>
      <t>2</t>
    </r>
    <r>
      <rPr>
        <sz val="9"/>
        <color rgb="FF0E2B63"/>
        <rFont val="Montserrat"/>
      </rPr>
      <t xml:space="preserve">e emissions </t>
    </r>
  </si>
  <si>
    <r>
      <t>Scope 1 CO</t>
    </r>
    <r>
      <rPr>
        <vertAlign val="subscript"/>
        <sz val="9"/>
        <color rgb="FF0E2B63"/>
        <rFont val="Montserrat"/>
      </rPr>
      <t>2</t>
    </r>
    <r>
      <rPr>
        <sz val="9"/>
        <color rgb="FF0E2B63"/>
        <rFont val="Montserrat"/>
      </rPr>
      <t>e emissions for UK based activities only</t>
    </r>
  </si>
  <si>
    <t>Tonnes</t>
  </si>
  <si>
    <r>
      <t>Scope 2 CO</t>
    </r>
    <r>
      <rPr>
        <vertAlign val="subscript"/>
        <sz val="9"/>
        <color rgb="FF0E2B63"/>
        <rFont val="Montserrat"/>
      </rPr>
      <t>2</t>
    </r>
    <r>
      <rPr>
        <sz val="9"/>
        <color rgb="FF0E2B63"/>
        <rFont val="Montserrat"/>
      </rPr>
      <t>e emissions for UK based activities only</t>
    </r>
  </si>
  <si>
    <t>Scope 1 and 2 emissions intensity ratio (thousand tonnes per £ million of revenue)</t>
  </si>
  <si>
    <t xml:space="preserve">Achieve carbon neutrality across our value chain by 2050 
</t>
  </si>
  <si>
    <t>Total Scope 3 CO2e emissions including biogenic emissions and biogenic removals</t>
  </si>
  <si>
    <t>From activities for which the Group is responsible</t>
  </si>
  <si>
    <r>
      <t xml:space="preserve">Resulting from the purchase of </t>
    </r>
    <r>
      <rPr>
        <sz val="9"/>
        <color theme="4"/>
        <rFont val="Montserrat"/>
      </rPr>
      <t xml:space="preserve">energy </t>
    </r>
    <r>
      <rPr>
        <sz val="9"/>
        <color rgb="FF0E2B63"/>
        <rFont val="Montserrat"/>
      </rPr>
      <t>by the Group for its own use</t>
    </r>
  </si>
  <si>
    <t>Energy intensity (tonnes per £ million of revenue)</t>
  </si>
  <si>
    <t xml:space="preserve">Renewable energy use </t>
  </si>
  <si>
    <t>Source 100% renewable electricity in operations sites by 2030</t>
  </si>
  <si>
    <t>Proportion of electricity sourced for operations sites that is renewable</t>
  </si>
  <si>
    <t>100% by 2025 of high-risk suppliers of product materials to have undergone at least one independent environmental audit within a three-year cycle</t>
  </si>
  <si>
    <t>Proportion of high risk suppliers of product materials that have undergone at least one independent environmental audit within a three-year cycle</t>
  </si>
  <si>
    <t>Other Procurement data in content</t>
  </si>
  <si>
    <t>Number of largest product materials suppliers</t>
  </si>
  <si>
    <t>Approx. number of sites</t>
  </si>
  <si>
    <t>% share of non-leaf emissions these suppliers represent</t>
  </si>
  <si>
    <t>Approx number of attendees to Sustainability Supplier Summit in 2021</t>
  </si>
  <si>
    <t>"250 of our top suppliers across all categories of spend"</t>
  </si>
  <si>
    <t>Reduce the total amount of water withdrawn by 35% by 2025 (against 2017 baseline) to 3.38 million cubic metres</t>
  </si>
  <si>
    <t>Water withdrawn from water utility supplies (actual and proportion of total)</t>
  </si>
  <si>
    <t>Water withdrawn from fresh surface water sources (actual and proportion of total)</t>
  </si>
  <si>
    <t>Water withdrawn from fresh groundwater sources  (actual and proportion of total)</t>
  </si>
  <si>
    <t>Chile Spotlight</t>
  </si>
  <si>
    <t>% reduction in water withdrawn in Chile Operations sites (vs 2017 baseline)</t>
  </si>
  <si>
    <t>Increase the amount of water we recycle to 30% by 2025 (against 2017 baseline)</t>
  </si>
  <si>
    <t xml:space="preserve">Breakdown of water discharge by destination: </t>
  </si>
  <si>
    <t>100% of manufacturing sites to be Alliance for Water Stewardship (AWS) certified by 2025</t>
  </si>
  <si>
    <t>Proportion of manufacturing sites that are AWS certified</t>
  </si>
  <si>
    <t>Number of sites AWS certified in 2021</t>
  </si>
  <si>
    <t>Number of sites expected to certify against AWS in 2022</t>
  </si>
  <si>
    <t>Reduce the absolute volume of waste generated by 15% by 2025 (against 2017 baseline)</t>
  </si>
  <si>
    <t xml:space="preserve">Tonnes of waste sent to landfill </t>
  </si>
  <si>
    <t>Proportion of operations sites that are close to zero waste to landfill, with 95% of waste recycled</t>
  </si>
  <si>
    <t>Recycle at least 95% of our total waste generated by 2025</t>
  </si>
  <si>
    <t>Eliminate all unnecessary single use plastics in our packaging by 2025</t>
  </si>
  <si>
    <t>% share of reusable, recycleable or compostable packaging</t>
  </si>
  <si>
    <t>% share of recycled content in plastic packaging</t>
  </si>
  <si>
    <t>Implement take-back schemes for New Category devices, in all markets where these are sold, by the end of 2021</t>
  </si>
  <si>
    <t>Proportion of New Category markets with schemes in place</t>
  </si>
  <si>
    <t>Number of markets with take-back schemes for New Category Products</t>
  </si>
  <si>
    <t>100% of wood used by our contracted farmers for tobacco curing to be from sustainable sources</t>
  </si>
  <si>
    <t>No gross deforestation of primary and native forests by end 2021</t>
  </si>
  <si>
    <t xml:space="preserve">Proportion of paper and pulp volumes for primary packaging and fine papers that is certified as sustainably sourced </t>
  </si>
  <si>
    <t>Net zero deforestation of managed forests in our supply chain by 2025</t>
  </si>
  <si>
    <t>Proportion of all paper and pulp volumes that is certified as sustainably sourced</t>
  </si>
  <si>
    <t>Environmental compliance and certification</t>
  </si>
  <si>
    <t>Proportion of total production volume covered by sites with certification</t>
  </si>
  <si>
    <t>Scope</t>
  </si>
  <si>
    <r>
      <t>Scope 1 CO</t>
    </r>
    <r>
      <rPr>
        <vertAlign val="subscript"/>
        <sz val="9"/>
        <color theme="0"/>
        <rFont val="Montserrat"/>
      </rPr>
      <t>2</t>
    </r>
    <r>
      <rPr>
        <sz val="9"/>
        <color theme="0"/>
        <rFont val="Montserrat"/>
      </rPr>
      <t xml:space="preserve">e emissions </t>
    </r>
  </si>
  <si>
    <t>Biodiversity</t>
  </si>
  <si>
    <t>% of sources of wood from sustainable sources</t>
  </si>
  <si>
    <t>ISO 14001</t>
  </si>
  <si>
    <t>Zero child labour in our tobacco supply chain by 2025</t>
  </si>
  <si>
    <t>Number of attendances at farmer training on human rights</t>
  </si>
  <si>
    <t>Zero forced labour in our tobacco supply chain by 2025</t>
  </si>
  <si>
    <t>Access to grievance mechanisms for farmers and farm labourers in our tobacco supply chain</t>
  </si>
  <si>
    <t>Proportion of farms monitored for grievance mechanisms</t>
  </si>
  <si>
    <t>Proportion of farmers reported as having access to at least one type of grievance mechanism</t>
  </si>
  <si>
    <t>Cumulative number of HRIAs completed in tobacco sourcing countries by independent human rights experts</t>
  </si>
  <si>
    <t>All product materials and high-risk indirect service suppliers to have undergone at least one independent labour audit within a three-year cycle by 2025</t>
  </si>
  <si>
    <t>[New] % of product materials and high-risk indirect service suppliers that have undergone at least one independent labour audit within a three-year cycle</t>
  </si>
  <si>
    <t>Number of independent supplier labour audits conducted on non-tobacco suppliers</t>
  </si>
  <si>
    <t>Adherence to our Standards of Business Conduct (SoBC) Workplace and Human Rights Policies</t>
  </si>
  <si>
    <t>Proportion of Group companies assessed for human rights risks against independent indices</t>
  </si>
  <si>
    <t>Proportion of high-risk Group companies identified that underwent enhanced human rights monitoring and Board reviews</t>
  </si>
  <si>
    <t>Number of reports of alleged SoBC breaches relating to our Respect in the Workplace Policy</t>
  </si>
  <si>
    <t xml:space="preserve">Of these, number that relate to bullying and harassment </t>
  </si>
  <si>
    <t xml:space="preserve">Number where investigation found no evidence of wrongdoing </t>
  </si>
  <si>
    <t>Number where the investigation was ongoing at year-end</t>
  </si>
  <si>
    <t>Number established as breaches</t>
  </si>
  <si>
    <t>Number of disciplinary actions taken as a result of established SoBC RiW breaches that resulted in people leaving BAT</t>
  </si>
  <si>
    <t>Total reports of alleged breaches relating to Workplace and Human Rights Policies</t>
  </si>
  <si>
    <t>Support tobacco farmers to diversify crops for food security and as additional sources of income</t>
  </si>
  <si>
    <t>Number of attendances at farmer training on crop diversification</t>
  </si>
  <si>
    <t>Provide training for farmers and rural community members to help enhance livelihoods</t>
  </si>
  <si>
    <t>Number of attendances at training on farm business management</t>
  </si>
  <si>
    <t>Number of attendances at training on women’s empowerment</t>
  </si>
  <si>
    <t>Monitor contracted farmers against environmental and social standards</t>
  </si>
  <si>
    <t xml:space="preserve">Number of non-compliance incidents identified in FSM
</t>
  </si>
  <si>
    <t>% remediated and resolved</t>
  </si>
  <si>
    <t>Support charitable donations and community investment programmes in the countries where we operate</t>
  </si>
  <si>
    <t>Total cash and in-kind spend on charitable donations and community investment programmes</t>
  </si>
  <si>
    <t>Cash spend</t>
  </si>
  <si>
    <t>In-kind spend</t>
  </si>
  <si>
    <t>Amount contributed in the UK only</t>
  </si>
  <si>
    <t>Breakdown of total cash and in-kind spend by SDG:</t>
  </si>
  <si>
    <t>SDG 3 Good Health and Wellbeing</t>
  </si>
  <si>
    <t>SDG 8 Decent Work and Economic Growth</t>
  </si>
  <si>
    <t>SDG 9 Industry, Innovation and Infrastructure</t>
  </si>
  <si>
    <t>SDG 10 Reduced inequalities</t>
  </si>
  <si>
    <t>SDG 12 Responsible Consumption and Production</t>
  </si>
  <si>
    <t>SDG 13 Climate Action</t>
  </si>
  <si>
    <t>SDG 15 Life on the Land</t>
  </si>
  <si>
    <t>SDG 16 Peace Justice and Strong Institutions</t>
  </si>
  <si>
    <t>Number of community investment programmes focused on supporting agrobusiness development, food security and women’s empowerment</t>
  </si>
  <si>
    <t>Number of community investment programmes focused on supporting rural infrastructure, including access to clean drinking water, solar energy and healthcare</t>
  </si>
  <si>
    <t>Number of community investment programmes focused on child labour prevention</t>
  </si>
  <si>
    <t>Zero accidents Group-wide</t>
  </si>
  <si>
    <t>No. of work-related accidents resulting in injury to employees and to contractors</t>
  </si>
  <si>
    <t>Lost time incidents (LTIs)</t>
  </si>
  <si>
    <t>Lost workday case incident rate</t>
  </si>
  <si>
    <t>Number of occupational illness cases</t>
  </si>
  <si>
    <t>Total number of serious injuries</t>
  </si>
  <si>
    <t>Employees</t>
  </si>
  <si>
    <t>Contractors</t>
  </si>
  <si>
    <t>Total number of fatalities</t>
  </si>
  <si>
    <t>¿</t>
  </si>
  <si>
    <t>100% of farmers and workers with sufficient personal protective equipment (PPE) for agrochemical use and tobacco harvesting, and 100% training to ensure its effectiveness</t>
  </si>
  <si>
    <t>Number of attendances at agrochemical health and safety training</t>
  </si>
  <si>
    <t>Number of attendances at harvesting health and safety training</t>
  </si>
  <si>
    <t>Total number of people engaged via health and safety training</t>
  </si>
  <si>
    <t>Group employees</t>
  </si>
  <si>
    <t>Employee breakdown by gender:</t>
  </si>
  <si>
    <t>Employee breakdown by level:</t>
  </si>
  <si>
    <t>Non-management (women)</t>
  </si>
  <si>
    <t>Management-grade (women)</t>
  </si>
  <si>
    <t>Increase the proportion of women in management roles to 45% and on senior leadership teams to 40% by 2025</t>
  </si>
  <si>
    <t>% femlae representation in management roles</t>
  </si>
  <si>
    <t>Achieve at least a 50% spread of distinct nationalities within all key leadership teams by 2025</t>
  </si>
  <si>
    <t>%of  key leadership teams with at least a 50% spread of distinct nationalities</t>
  </si>
  <si>
    <t>Achieve a more positive employee engagement score in our biennial ‘Your Voice’ survey than the norm for FMCG companies in our comparator benchmark group</t>
  </si>
  <si>
    <t xml:space="preserve">Employee engagement index score in our global ‘Your Voice’ survey </t>
  </si>
  <si>
    <t>Difference to FMCG comparator group</t>
  </si>
  <si>
    <t>Proportion of Group employees that responded</t>
  </si>
  <si>
    <t>Your Voice scores by category</t>
  </si>
  <si>
    <t>Percentage</t>
  </si>
  <si>
    <t>Year</t>
  </si>
  <si>
    <t>100% adherence to our Standards of Business Conduct (SoBC)</t>
  </si>
  <si>
    <t>Proportion of employees who completed SoBC formal sign-offs and training</t>
  </si>
  <si>
    <t>Results of investigations into alleged SoBC breaches:</t>
  </si>
  <si>
    <t>Number of established as SoBC breaches</t>
  </si>
  <si>
    <t>Number of employees in 2021 that posted personal pledges via our SoBC app and digital channels</t>
  </si>
  <si>
    <t>100% adherence to our International Marketing Principles (IMP)</t>
  </si>
  <si>
    <t>10 (re-stated, was 3)</t>
  </si>
  <si>
    <t>100% adherence to our global Youth Access Prevention (YAP) Guidelines</t>
  </si>
  <si>
    <t>% of markets aligned with our YAP Guidelines, here our proudcts are sold</t>
  </si>
  <si>
    <t>Proportion of the Board who are women</t>
  </si>
  <si>
    <t>Gender diversity on our Management Board</t>
  </si>
  <si>
    <t>Proportion of the Management Board who are women</t>
  </si>
  <si>
    <t>% BAME representation</t>
  </si>
  <si>
    <t>Ethnicity balance on our Management Board</t>
  </si>
  <si>
    <t>Proportion of the Management Board who are BAME</t>
  </si>
  <si>
    <t>Breakdown by type of tax:</t>
  </si>
  <si>
    <t>Tobacco excise (collected)</t>
  </si>
  <si>
    <t>£31.6bn</t>
  </si>
  <si>
    <t>£32.2bn</t>
  </si>
  <si>
    <t>£32.4bn</t>
  </si>
  <si>
    <t>Net VAT and other sales taxes (collected)</t>
  </si>
  <si>
    <t>£5.6bn</t>
  </si>
  <si>
    <t>£5.8bn</t>
  </si>
  <si>
    <t>Corporation tax (borne)</t>
  </si>
  <si>
    <t>£2.3bn</t>
  </si>
  <si>
    <t>£2.1bn</t>
  </si>
  <si>
    <t>£2.2bn</t>
  </si>
  <si>
    <t>Customs and import duties (borne)</t>
  </si>
  <si>
    <t>£0.3bn</t>
  </si>
  <si>
    <t>Taxes paid by employee (collected)</t>
  </si>
  <si>
    <t>£0.5bn</t>
  </si>
  <si>
    <t>Employment taxes (borne)</t>
  </si>
  <si>
    <t>£0.2bn</t>
  </si>
  <si>
    <t>People and Culture</t>
  </si>
  <si>
    <t>Tax Transparency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</si>
</sst>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
    <numFmt numFmtId="165" formatCode="0.0%"/>
    <numFmt numFmtId="166" formatCode="&quot;£&quot;#,##0.00"/>
    <numFmt numFmtId="167" formatCode="0.0000%"/>
    <numFmt numFmtId="168" formatCode="#,##0.0"/>
    <numFmt numFmtId="169" formatCode="0.000"/>
    <numFmt numFmtId="170" formatCode="_-* #,##0_-;\-* #,##0_-;_-* &quot;-&quot;??_-;_-@_-"/>
    <numFmt numFmtId="171" formatCode="&quot;£&quot;#,##0"/>
  </numFmts>
  <fonts count="54">
    <font>
      <sz val="11"/>
      <color theme="1"/>
      <name val="Museo Sans 300"/>
      <family val="2"/>
    </font>
    <font>
      <sz val="11"/>
      <color theme="1"/>
      <name val="Museo Sans 300"/>
      <family val="2"/>
    </font>
    <font>
      <sz val="11"/>
      <color theme="1"/>
      <name val="Montserrat"/>
    </font>
    <font>
      <sz val="11"/>
      <color rgb="FFFFFFFF"/>
      <name val="Montserrat"/>
    </font>
    <font>
      <sz val="12"/>
      <color rgb="FFFFFFFF"/>
      <name val="Montserrat"/>
    </font>
    <font>
      <sz val="14"/>
      <color rgb="FFFFFFFF"/>
      <name val="Montserrat SemiBold"/>
    </font>
    <font>
      <b/>
      <sz val="9"/>
      <color rgb="FF0E2B63"/>
      <name val="Montserrat"/>
    </font>
    <font>
      <sz val="9"/>
      <color rgb="FF0E2B63"/>
      <name val="Montserrat"/>
    </font>
    <font>
      <sz val="12"/>
      <color rgb="FF50AF47"/>
      <name val="Wingdings"/>
      <charset val="2"/>
    </font>
    <font>
      <b/>
      <sz val="10"/>
      <color rgb="FF0E2B63"/>
      <name val="Montserrat"/>
    </font>
    <font>
      <sz val="16"/>
      <color rgb="FF50AF47"/>
      <name val="Wingdings"/>
      <charset val="2"/>
    </font>
    <font>
      <sz val="14"/>
      <color rgb="FFE72582"/>
      <name val="Wingdings 2"/>
      <family val="1"/>
      <charset val="2"/>
    </font>
    <font>
      <sz val="10"/>
      <color rgb="FF0E2B63"/>
      <name val="Montserrat"/>
    </font>
    <font>
      <sz val="18"/>
      <color rgb="FFFFFFFF"/>
      <name val="Montserrat SemiBold"/>
    </font>
    <font>
      <sz val="11"/>
      <color theme="0"/>
      <name val="Museo Sans 300"/>
      <family val="2"/>
    </font>
    <font>
      <b/>
      <sz val="10"/>
      <color theme="0"/>
      <name val="Montserrat"/>
    </font>
    <font>
      <b/>
      <sz val="11"/>
      <color theme="0"/>
      <name val="Montserrat"/>
    </font>
    <font>
      <vertAlign val="subscript"/>
      <sz val="9"/>
      <color rgb="FF0E2B63"/>
      <name val="Montserrat"/>
    </font>
    <font>
      <sz val="12"/>
      <color rgb="FFE72582"/>
      <name val="Wingdings 2"/>
      <family val="1"/>
      <charset val="2"/>
    </font>
    <font>
      <b/>
      <sz val="9"/>
      <color theme="0"/>
      <name val="Montserrat"/>
    </font>
    <font>
      <vertAlign val="superscript"/>
      <sz val="9"/>
      <color rgb="FF0E2B63"/>
      <name val="Montserrat"/>
    </font>
    <font>
      <sz val="16"/>
      <color rgb="FFFBBA00"/>
      <name val="Wingdings 2"/>
      <family val="1"/>
      <charset val="2"/>
    </font>
    <font>
      <b/>
      <sz val="10"/>
      <color rgb="FFE72582"/>
      <name val="Montserrat"/>
    </font>
    <font>
      <sz val="9"/>
      <color theme="1"/>
      <name val="Montserrat"/>
    </font>
    <font>
      <sz val="9"/>
      <color theme="4"/>
      <name val="Montserrat"/>
    </font>
    <font>
      <b/>
      <sz val="9"/>
      <color theme="4"/>
      <name val="Montserrat"/>
    </font>
    <font>
      <b/>
      <sz val="18"/>
      <color theme="0"/>
      <name val="Montserrat SemiBold"/>
    </font>
    <font>
      <sz val="9"/>
      <color theme="0"/>
      <name val="Montserrat"/>
    </font>
    <font>
      <vertAlign val="subscript"/>
      <sz val="9"/>
      <color theme="0"/>
      <name val="Montserrat"/>
    </font>
    <font>
      <b/>
      <sz val="10"/>
      <color theme="4"/>
      <name val="Montserrat"/>
    </font>
    <font>
      <sz val="12"/>
      <color rgb="FFFFC000"/>
      <name val="Wingdings 2"/>
      <family val="1"/>
      <charset val="2"/>
    </font>
    <font>
      <sz val="16"/>
      <color theme="4"/>
      <name val="Wingdings 2"/>
      <family val="1"/>
      <charset val="2"/>
    </font>
    <font>
      <sz val="16"/>
      <color theme="4"/>
      <name val="Wingdings"/>
      <charset val="2"/>
    </font>
    <font>
      <sz val="14"/>
      <color theme="4"/>
      <name val="Wingdings 2"/>
      <family val="1"/>
      <charset val="2"/>
    </font>
    <font>
      <sz val="12"/>
      <color theme="4"/>
      <name val="Wingdings"/>
      <charset val="2"/>
    </font>
    <font>
      <sz val="12"/>
      <color theme="8"/>
      <name val="Wingdings 2"/>
      <family val="1"/>
      <charset val="2"/>
    </font>
    <font>
      <sz val="16"/>
      <color theme="7"/>
      <name val="Wingdings"/>
      <charset val="2"/>
    </font>
    <font>
      <sz val="12"/>
      <color theme="7"/>
      <name val="Wingdings"/>
      <charset val="2"/>
    </font>
    <font>
      <b/>
      <sz val="10"/>
      <color theme="0" tint="-4.9989318521683403E-2"/>
      <name val="Montserrat"/>
    </font>
    <font>
      <sz val="18"/>
      <color theme="0"/>
      <name val="Montserrat SemiBold"/>
    </font>
    <font>
      <sz val="12"/>
      <color rgb="FFFFC000"/>
      <name val="Wingdings"/>
      <charset val="2"/>
    </font>
    <font>
      <sz val="14"/>
      <color rgb="FF50AF47"/>
      <name val="Wingdings"/>
      <charset val="2"/>
    </font>
    <font>
      <sz val="10"/>
      <color theme="0"/>
      <name val="Montserrat"/>
    </font>
    <font>
      <sz val="14"/>
      <color rgb="FFFBBA00"/>
      <name val="Wingdings 2"/>
      <family val="1"/>
      <charset val="2"/>
    </font>
    <font>
      <b/>
      <u/>
      <sz val="12"/>
      <color theme="0"/>
      <name val="Montserrat SemiBold"/>
    </font>
    <font>
      <b/>
      <sz val="12"/>
      <color rgb="FF50AF47"/>
      <name val="Wingdings"/>
      <charset val="2"/>
    </font>
    <font>
      <b/>
      <sz val="22"/>
      <color theme="0"/>
      <name val="Montserrat SemiBold"/>
    </font>
    <font>
      <sz val="10"/>
      <color rgb="FF000000"/>
      <name val="Montserrat"/>
    </font>
    <font>
      <sz val="10"/>
      <color theme="1"/>
      <name val="Montserrat"/>
    </font>
    <font>
      <i/>
      <sz val="10"/>
      <color theme="1"/>
      <name val="Montserrat"/>
    </font>
    <font>
      <sz val="10"/>
      <color theme="6"/>
      <name val="Montserrat"/>
    </font>
    <font>
      <sz val="10"/>
      <color theme="9"/>
      <name val="Montserrat"/>
    </font>
    <font>
      <sz val="10"/>
      <color theme="7"/>
      <name val="Montserrat"/>
    </font>
    <font>
      <vertAlign val="subscript"/>
      <sz val="10"/>
      <color theme="7"/>
      <name val="Montserrat"/>
    </font>
  </fonts>
  <fills count="20">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4"/>
        <bgColor indexed="64"/>
      </patternFill>
    </fill>
    <fill>
      <patternFill patternType="solid">
        <fgColor theme="8"/>
        <bgColor indexed="64"/>
      </patternFill>
    </fill>
    <fill>
      <patternFill patternType="solid">
        <fgColor rgb="FFFCE4EF"/>
        <bgColor indexed="64"/>
      </patternFill>
    </fill>
    <fill>
      <patternFill patternType="solid">
        <fgColor rgb="FF50AF47"/>
        <bgColor indexed="64"/>
      </patternFill>
    </fill>
    <fill>
      <patternFill patternType="solid">
        <fgColor theme="9" tint="0.79998168889431442"/>
        <bgColor indexed="64"/>
      </patternFill>
    </fill>
    <fill>
      <patternFill patternType="solid">
        <fgColor rgb="FFE2EFDA"/>
        <bgColor indexed="64"/>
      </patternFill>
    </fill>
    <fill>
      <patternFill patternType="solid">
        <fgColor theme="5"/>
        <bgColor indexed="64"/>
      </patternFill>
    </fill>
    <fill>
      <patternFill patternType="solid">
        <fgColor rgb="FF00B1EB"/>
        <bgColor indexed="64"/>
      </patternFill>
    </fill>
    <fill>
      <patternFill patternType="solid">
        <fgColor rgb="FFD9ECFF"/>
        <bgColor indexed="64"/>
      </patternFill>
    </fill>
    <fill>
      <patternFill patternType="solid">
        <fgColor theme="6"/>
        <bgColor indexed="64"/>
      </patternFill>
    </fill>
    <fill>
      <patternFill patternType="solid">
        <fgColor rgb="FF5A328A"/>
        <bgColor indexed="64"/>
      </patternFill>
    </fill>
    <fill>
      <patternFill patternType="solid">
        <fgColor rgb="FFE7DDF3"/>
        <bgColor indexed="64"/>
      </patternFill>
    </fill>
    <fill>
      <patternFill patternType="solid">
        <fgColor theme="9"/>
        <bgColor indexed="64"/>
      </patternFill>
    </fill>
    <fill>
      <patternFill patternType="solid">
        <fgColor rgb="FF0E2B63"/>
        <bgColor indexed="64"/>
      </patternFill>
    </fill>
    <fill>
      <patternFill patternType="solid">
        <fgColor rgb="FF7030A0"/>
        <bgColor indexed="64"/>
      </patternFill>
    </fill>
    <fill>
      <patternFill patternType="solid">
        <fgColor rgb="FF00B050"/>
        <bgColor indexed="64"/>
      </patternFill>
    </fill>
  </fills>
  <borders count="63">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right/>
      <top style="medium">
        <color theme="2" tint="-0.249977111117893"/>
      </top>
      <bottom/>
      <diagonal/>
    </border>
    <border>
      <left/>
      <right style="medium">
        <color theme="2" tint="-0.249977111117893"/>
      </right>
      <top style="medium">
        <color theme="2" tint="-0.249977111117893"/>
      </top>
      <bottom/>
      <diagonal/>
    </border>
    <border>
      <left style="medium">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medium">
        <color theme="2" tint="-0.249977111117893"/>
      </right>
      <top style="thin">
        <color theme="2" tint="-0.249977111117893"/>
      </top>
      <bottom style="thin">
        <color theme="2" tint="-0.249977111117893"/>
      </bottom>
      <diagonal/>
    </border>
    <border>
      <left style="medium">
        <color theme="2" tint="-0.249977111117893"/>
      </left>
      <right/>
      <top/>
      <bottom/>
      <diagonal/>
    </border>
    <border>
      <left/>
      <right style="medium">
        <color theme="2" tint="-0.249977111117893"/>
      </right>
      <top/>
      <bottom/>
      <diagonal/>
    </border>
    <border>
      <left style="medium">
        <color theme="2" tint="-0.249977111117893"/>
      </left>
      <right style="thin">
        <color theme="2" tint="-0.249977111117893"/>
      </right>
      <top style="thin">
        <color theme="2" tint="-0.249977111117893"/>
      </top>
      <bottom style="medium">
        <color theme="2" tint="-0.249977111117893"/>
      </bottom>
      <diagonal/>
    </border>
    <border>
      <left style="thin">
        <color theme="2" tint="-0.249977111117893"/>
      </left>
      <right style="thin">
        <color theme="2" tint="-0.249977111117893"/>
      </right>
      <top style="thin">
        <color theme="2" tint="-0.249977111117893"/>
      </top>
      <bottom style="medium">
        <color theme="2" tint="-0.249977111117893"/>
      </bottom>
      <diagonal/>
    </border>
    <border>
      <left style="thin">
        <color theme="2" tint="-0.249977111117893"/>
      </left>
      <right style="medium">
        <color theme="2" tint="-0.249977111117893"/>
      </right>
      <top style="thin">
        <color theme="2" tint="-0.249977111117893"/>
      </top>
      <bottom style="medium">
        <color theme="2" tint="-0.249977111117893"/>
      </bottom>
      <diagonal/>
    </border>
    <border>
      <left style="medium">
        <color theme="0" tint="-0.249977111117893"/>
      </left>
      <right/>
      <top style="medium">
        <color theme="0" tint="-0.249977111117893"/>
      </top>
      <bottom/>
      <diagonal/>
    </border>
    <border>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bottom style="medium">
        <color theme="0" tint="-0.249977111117893"/>
      </bottom>
      <diagonal/>
    </border>
    <border>
      <left/>
      <right/>
      <top/>
      <bottom style="medium">
        <color theme="0" tint="-0.249977111117893"/>
      </bottom>
      <diagonal/>
    </border>
    <border>
      <left/>
      <right style="medium">
        <color theme="0" tint="-0.249977111117893"/>
      </right>
      <top/>
      <bottom style="medium">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medium">
        <color theme="0" tint="-0.249977111117893"/>
      </right>
      <top style="medium">
        <color theme="0" tint="-0.249977111117893"/>
      </top>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diagonal/>
    </border>
    <border>
      <left style="medium">
        <color theme="0" tint="-0.249977111117893"/>
      </left>
      <right style="thin">
        <color theme="0" tint="-0.249977111117893"/>
      </right>
      <top/>
      <bottom/>
      <diagonal/>
    </border>
    <border>
      <left style="medium">
        <color theme="2" tint="-0.249977111117893"/>
      </left>
      <right style="thin">
        <color theme="2" tint="-0.249977111117893"/>
      </right>
      <top style="thin">
        <color theme="2" tint="-0.249977111117893"/>
      </top>
      <bottom/>
      <diagonal/>
    </border>
    <border>
      <left style="medium">
        <color theme="2" tint="-0.249977111117893"/>
      </left>
      <right style="thin">
        <color theme="2" tint="-0.249977111117893"/>
      </right>
      <top/>
      <bottom/>
      <diagonal/>
    </border>
    <border>
      <left style="medium">
        <color theme="2" tint="-0.249977111117893"/>
      </left>
      <right style="thin">
        <color theme="2" tint="-0.249977111117893"/>
      </right>
      <top/>
      <bottom style="thin">
        <color theme="2" tint="-0.249977111117893"/>
      </bottom>
      <diagonal/>
    </border>
    <border>
      <left style="thin">
        <color theme="0" tint="-0.499984740745262"/>
      </left>
      <right style="thin">
        <color theme="0" tint="-0.499984740745262"/>
      </right>
      <top/>
      <bottom style="thin">
        <color theme="0" tint="-0.499984740745262"/>
      </bottom>
      <diagonal/>
    </border>
    <border>
      <left style="thin">
        <color theme="0" tint="-0.249977111117893"/>
      </left>
      <right style="thin">
        <color theme="0" tint="-0.249977111117893"/>
      </right>
      <top/>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medium">
        <color theme="0" tint="-0.249977111117893"/>
      </left>
      <right/>
      <top/>
      <bottom style="thin">
        <color theme="0" tint="-0.249977111117893"/>
      </bottom>
      <diagonal/>
    </border>
    <border>
      <left style="medium">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style="thin">
        <color theme="0" tint="-0.249977111117893"/>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36">
    <xf numFmtId="0" fontId="0" fillId="0" borderId="0" xfId="0"/>
    <xf numFmtId="0" fontId="2" fillId="3" borderId="0" xfId="0" applyFont="1" applyFill="1"/>
    <xf numFmtId="0" fontId="3" fillId="4" borderId="0" xfId="0" applyFont="1" applyFill="1" applyAlignment="1">
      <alignment horizontal="center" vertical="center"/>
    </xf>
    <xf numFmtId="0" fontId="7" fillId="0" borderId="1" xfId="0" applyFont="1" applyBorder="1" applyAlignment="1">
      <alignment horizontal="left" vertical="top" wrapText="1"/>
    </xf>
    <xf numFmtId="0" fontId="7" fillId="0" borderId="1" xfId="0" applyFont="1" applyBorder="1" applyAlignment="1" applyProtection="1">
      <alignment horizontal="center" vertical="top" wrapText="1"/>
      <protection locked="0"/>
    </xf>
    <xf numFmtId="164" fontId="7" fillId="0" borderId="1" xfId="0" applyNumberFormat="1" applyFont="1" applyBorder="1" applyAlignment="1" applyProtection="1">
      <alignment horizontal="center" vertical="top" wrapText="1"/>
      <protection locked="0"/>
    </xf>
    <xf numFmtId="165" fontId="7" fillId="6" borderId="1" xfId="0" applyNumberFormat="1" applyFont="1" applyFill="1" applyBorder="1" applyAlignment="1">
      <alignment horizontal="center" vertical="top" wrapText="1"/>
    </xf>
    <xf numFmtId="0" fontId="8" fillId="6" borderId="1" xfId="0" applyFont="1" applyFill="1" applyBorder="1" applyAlignment="1" applyProtection="1">
      <alignment horizontal="center" vertical="top" wrapText="1"/>
      <protection locked="0"/>
    </xf>
    <xf numFmtId="165" fontId="7" fillId="6" borderId="1" xfId="0" applyNumberFormat="1" applyFont="1" applyFill="1" applyBorder="1" applyAlignment="1">
      <alignment horizontal="center" vertical="top"/>
    </xf>
    <xf numFmtId="0" fontId="10" fillId="6" borderId="1" xfId="0" applyFont="1" applyFill="1" applyBorder="1" applyAlignment="1" applyProtection="1">
      <alignment horizontal="center" vertical="top" wrapText="1"/>
      <protection locked="0"/>
    </xf>
    <xf numFmtId="0" fontId="11" fillId="6" borderId="1" xfId="0" applyFont="1" applyFill="1" applyBorder="1" applyAlignment="1" applyProtection="1">
      <alignment horizontal="center" vertical="top" wrapText="1"/>
      <protection locked="0"/>
    </xf>
    <xf numFmtId="0" fontId="7" fillId="0" borderId="1" xfId="0" applyFont="1" applyBorder="1" applyAlignment="1">
      <alignment vertical="top" wrapText="1"/>
    </xf>
    <xf numFmtId="0" fontId="12" fillId="0" borderId="1" xfId="0" applyFont="1" applyBorder="1" applyAlignment="1">
      <alignment horizontal="center" vertical="top" wrapText="1"/>
    </xf>
    <xf numFmtId="0" fontId="9" fillId="3" borderId="1" xfId="0" applyFont="1" applyFill="1" applyBorder="1" applyAlignment="1">
      <alignment horizontal="center" vertical="top" wrapText="1"/>
    </xf>
    <xf numFmtId="0" fontId="9" fillId="3" borderId="1" xfId="0" applyFont="1" applyFill="1" applyBorder="1" applyAlignment="1">
      <alignment horizontal="center" vertical="top"/>
    </xf>
    <xf numFmtId="164" fontId="9" fillId="3" borderId="1" xfId="0" applyNumberFormat="1" applyFont="1" applyFill="1" applyBorder="1" applyAlignment="1">
      <alignment horizontal="center" vertical="top" wrapText="1"/>
    </xf>
    <xf numFmtId="164" fontId="6" fillId="3" borderId="1" xfId="0" applyNumberFormat="1" applyFont="1" applyFill="1" applyBorder="1" applyAlignment="1" applyProtection="1">
      <alignment horizontal="center" vertical="top" wrapText="1"/>
      <protection locked="0"/>
    </xf>
    <xf numFmtId="1" fontId="6" fillId="3" borderId="1" xfId="0" applyNumberFormat="1" applyFont="1" applyFill="1" applyBorder="1" applyAlignment="1" applyProtection="1">
      <alignment horizontal="center" vertical="top" wrapText="1"/>
      <protection locked="0"/>
    </xf>
    <xf numFmtId="0" fontId="7" fillId="3" borderId="1" xfId="0" applyFont="1" applyFill="1" applyBorder="1" applyAlignment="1">
      <alignment vertical="top" wrapText="1"/>
    </xf>
    <xf numFmtId="0" fontId="7" fillId="3" borderId="1" xfId="0" applyFont="1" applyFill="1" applyBorder="1" applyAlignment="1" applyProtection="1">
      <alignment horizontal="center" vertical="top" wrapText="1"/>
      <protection locked="0"/>
    </xf>
    <xf numFmtId="0" fontId="7" fillId="0" borderId="1" xfId="0" applyFont="1" applyBorder="1" applyAlignment="1">
      <alignment horizontal="left" vertical="top" wrapText="1" indent="2"/>
    </xf>
    <xf numFmtId="0" fontId="6" fillId="0" borderId="1" xfId="0" applyFont="1" applyBorder="1" applyAlignment="1">
      <alignment horizontal="left" vertical="center" wrapText="1"/>
    </xf>
    <xf numFmtId="166" fontId="6" fillId="3" borderId="1" xfId="0" applyNumberFormat="1" applyFont="1" applyFill="1" applyBorder="1" applyAlignment="1" applyProtection="1">
      <alignment horizontal="center" vertical="top" wrapText="1"/>
      <protection locked="0"/>
    </xf>
    <xf numFmtId="166" fontId="7" fillId="0" borderId="1" xfId="0" applyNumberFormat="1" applyFont="1" applyBorder="1" applyAlignment="1" applyProtection="1">
      <alignment horizontal="center" vertical="top" wrapText="1"/>
      <protection locked="0"/>
    </xf>
    <xf numFmtId="43" fontId="6" fillId="3" borderId="1" xfId="1" applyFont="1" applyFill="1" applyBorder="1" applyAlignment="1" applyProtection="1">
      <alignment horizontal="center" vertical="top" wrapText="1"/>
      <protection locked="0"/>
    </xf>
    <xf numFmtId="43" fontId="7" fillId="0" borderId="1" xfId="1" applyFont="1" applyBorder="1" applyAlignment="1" applyProtection="1">
      <alignment horizontal="center" vertical="top" wrapText="1"/>
      <protection locked="0"/>
    </xf>
    <xf numFmtId="49" fontId="3" fillId="4" borderId="0" xfId="0" applyNumberFormat="1" applyFont="1" applyFill="1" applyAlignment="1">
      <alignment horizontal="center" vertical="center"/>
    </xf>
    <xf numFmtId="0" fontId="7" fillId="0" borderId="1" xfId="0" applyFont="1" applyBorder="1" applyAlignment="1">
      <alignment horizontal="center" vertical="center" wrapText="1"/>
    </xf>
    <xf numFmtId="0" fontId="0" fillId="0" borderId="0" xfId="0" applyAlignment="1">
      <alignment horizontal="center" vertical="center"/>
    </xf>
    <xf numFmtId="2" fontId="7" fillId="0" borderId="1" xfId="0" applyNumberFormat="1" applyFont="1" applyBorder="1" applyAlignment="1" applyProtection="1">
      <alignment horizontal="center" vertical="top" wrapText="1"/>
      <protection locked="0"/>
    </xf>
    <xf numFmtId="2" fontId="6" fillId="3" borderId="1" xfId="0" applyNumberFormat="1" applyFont="1" applyFill="1" applyBorder="1" applyAlignment="1" applyProtection="1">
      <alignment horizontal="center" vertical="top" wrapText="1"/>
      <protection locked="0"/>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6" fillId="0" borderId="7" xfId="0" applyFont="1" applyBorder="1" applyAlignment="1">
      <alignment horizontal="left" vertical="center" wrapText="1"/>
    </xf>
    <xf numFmtId="0" fontId="9" fillId="3" borderId="8" xfId="0" applyFont="1" applyFill="1" applyBorder="1" applyAlignment="1">
      <alignment horizontal="center" vertical="top" wrapText="1"/>
    </xf>
    <xf numFmtId="0" fontId="9" fillId="3" borderId="8" xfId="0" applyFont="1" applyFill="1" applyBorder="1" applyAlignment="1">
      <alignment horizontal="center" vertical="top"/>
    </xf>
    <xf numFmtId="164" fontId="9" fillId="3" borderId="8" xfId="0" applyNumberFormat="1" applyFont="1" applyFill="1" applyBorder="1" applyAlignment="1">
      <alignment horizontal="center" vertical="top" wrapText="1"/>
    </xf>
    <xf numFmtId="0" fontId="6" fillId="0" borderId="11" xfId="0" applyFont="1" applyBorder="1" applyAlignment="1">
      <alignment horizontal="left" vertical="center" wrapText="1"/>
    </xf>
    <xf numFmtId="0" fontId="7" fillId="0" borderId="12" xfId="0" applyFont="1" applyBorder="1" applyAlignment="1">
      <alignment vertical="top" wrapText="1"/>
    </xf>
    <xf numFmtId="1" fontId="6" fillId="3" borderId="12" xfId="0" applyNumberFormat="1" applyFont="1" applyFill="1" applyBorder="1" applyAlignment="1" applyProtection="1">
      <alignment horizontal="center" vertical="top" wrapText="1"/>
      <protection locked="0"/>
    </xf>
    <xf numFmtId="0" fontId="7" fillId="0" borderId="12" xfId="0" applyFont="1" applyBorder="1" applyAlignment="1" applyProtection="1">
      <alignment horizontal="center" vertical="top" wrapText="1"/>
      <protection locked="0"/>
    </xf>
    <xf numFmtId="0" fontId="8" fillId="6" borderId="12" xfId="0" applyFont="1" applyFill="1" applyBorder="1" applyAlignment="1" applyProtection="1">
      <alignment horizontal="center" vertical="top" wrapText="1"/>
      <protection locked="0"/>
    </xf>
    <xf numFmtId="0" fontId="3" fillId="5" borderId="0" xfId="0" applyFont="1" applyFill="1"/>
    <xf numFmtId="0" fontId="3" fillId="2" borderId="0" xfId="0" applyFont="1" applyFill="1"/>
    <xf numFmtId="0" fontId="2" fillId="2" borderId="0" xfId="0" applyFont="1" applyFill="1"/>
    <xf numFmtId="0" fontId="3" fillId="4" borderId="9" xfId="0" applyFont="1" applyFill="1" applyBorder="1" applyAlignment="1">
      <alignment horizontal="center" vertical="center"/>
    </xf>
    <xf numFmtId="0" fontId="0" fillId="2" borderId="0" xfId="0" applyFill="1"/>
    <xf numFmtId="165" fontId="7" fillId="8" borderId="22" xfId="2" applyNumberFormat="1" applyFont="1" applyFill="1" applyBorder="1" applyAlignment="1">
      <alignment horizontal="center" vertical="center" wrapText="1"/>
    </xf>
    <xf numFmtId="9" fontId="7" fillId="8" borderId="22" xfId="2" applyFont="1" applyFill="1" applyBorder="1" applyAlignment="1">
      <alignment horizontal="center" vertical="center" wrapText="1"/>
    </xf>
    <xf numFmtId="9" fontId="7" fillId="9" borderId="22" xfId="2" applyFont="1" applyFill="1" applyBorder="1" applyAlignment="1">
      <alignment horizontal="center" vertical="center" wrapText="1"/>
    </xf>
    <xf numFmtId="2" fontId="7" fillId="8" borderId="22" xfId="2" applyNumberFormat="1" applyFont="1" applyFill="1" applyBorder="1" applyAlignment="1">
      <alignment horizontal="center" vertical="center" wrapText="1"/>
    </xf>
    <xf numFmtId="9" fontId="7" fillId="8" borderId="29" xfId="2" applyFont="1" applyFill="1" applyBorder="1" applyAlignment="1">
      <alignment horizontal="center" vertical="center" wrapText="1"/>
    </xf>
    <xf numFmtId="9" fontId="23" fillId="9" borderId="29" xfId="2" applyFont="1" applyFill="1" applyBorder="1" applyAlignment="1">
      <alignment horizontal="center" vertical="center"/>
    </xf>
    <xf numFmtId="9" fontId="7" fillId="9" borderId="29" xfId="2" applyFont="1" applyFill="1" applyBorder="1" applyAlignment="1">
      <alignment horizontal="center" vertical="center" wrapText="1"/>
    </xf>
    <xf numFmtId="0" fontId="6" fillId="2" borderId="26" xfId="0" applyFont="1" applyFill="1" applyBorder="1" applyAlignment="1">
      <alignment horizontal="left" vertical="center" wrapText="1"/>
    </xf>
    <xf numFmtId="0" fontId="6" fillId="0" borderId="26" xfId="0" applyFont="1" applyBorder="1" applyAlignment="1">
      <alignment horizontal="left" vertical="center" wrapText="1"/>
    </xf>
    <xf numFmtId="0" fontId="0" fillId="0" borderId="0" xfId="0" applyAlignment="1">
      <alignment vertical="center"/>
    </xf>
    <xf numFmtId="0" fontId="6" fillId="2" borderId="28" xfId="0" applyFont="1" applyFill="1" applyBorder="1" applyAlignment="1">
      <alignment horizontal="left" vertical="center" wrapText="1"/>
    </xf>
    <xf numFmtId="0" fontId="0" fillId="0" borderId="0" xfId="0" applyAlignment="1">
      <alignment horizontal="left" vertical="center"/>
    </xf>
    <xf numFmtId="0" fontId="7" fillId="2" borderId="22" xfId="0" applyFont="1" applyFill="1" applyBorder="1" applyAlignment="1" applyProtection="1">
      <alignment horizontal="left" vertical="center" wrapText="1"/>
      <protection locked="0"/>
    </xf>
    <xf numFmtId="0" fontId="7" fillId="2" borderId="29" xfId="0" applyFont="1" applyFill="1" applyBorder="1" applyAlignment="1" applyProtection="1">
      <alignment horizontal="left" vertical="center" wrapText="1"/>
      <protection locked="0"/>
    </xf>
    <xf numFmtId="0" fontId="24" fillId="2" borderId="22" xfId="0" applyFont="1" applyFill="1" applyBorder="1" applyAlignment="1" applyProtection="1">
      <alignment horizontal="left" vertical="center" wrapText="1"/>
      <protection locked="0"/>
    </xf>
    <xf numFmtId="0" fontId="7" fillId="0" borderId="22" xfId="0" applyFont="1" applyBorder="1" applyAlignment="1" applyProtection="1">
      <alignment horizontal="left" vertical="center" wrapText="1"/>
      <protection locked="0"/>
    </xf>
    <xf numFmtId="0" fontId="7" fillId="0" borderId="29" xfId="0" applyFont="1" applyBorder="1" applyAlignment="1" applyProtection="1">
      <alignment horizontal="left" vertical="center" wrapText="1"/>
      <protection locked="0"/>
    </xf>
    <xf numFmtId="0" fontId="0" fillId="0" borderId="0" xfId="0" applyAlignment="1">
      <alignment horizontal="left" vertical="center" wrapText="1"/>
    </xf>
    <xf numFmtId="1" fontId="6" fillId="0" borderId="22" xfId="0" applyNumberFormat="1" applyFont="1" applyBorder="1" applyAlignment="1" applyProtection="1">
      <alignment horizontal="center" vertical="center" wrapText="1"/>
      <protection locked="0"/>
    </xf>
    <xf numFmtId="164" fontId="6" fillId="0" borderId="22" xfId="0" applyNumberFormat="1"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3" fontId="6" fillId="0" borderId="22" xfId="0" applyNumberFormat="1" applyFont="1" applyBorder="1" applyAlignment="1" applyProtection="1">
      <alignment horizontal="center" vertical="center" wrapText="1"/>
      <protection locked="0"/>
    </xf>
    <xf numFmtId="168" fontId="6" fillId="0" borderId="22" xfId="0" applyNumberFormat="1" applyFont="1" applyBorder="1" applyAlignment="1" applyProtection="1">
      <alignment horizontal="center" vertical="center" wrapText="1"/>
      <protection locked="0"/>
    </xf>
    <xf numFmtId="4" fontId="6" fillId="0" borderId="22" xfId="0" applyNumberFormat="1" applyFont="1" applyBorder="1" applyAlignment="1" applyProtection="1">
      <alignment horizontal="center" vertical="center" wrapText="1"/>
      <protection locked="0"/>
    </xf>
    <xf numFmtId="1" fontId="6" fillId="0" borderId="29" xfId="0" applyNumberFormat="1" applyFont="1" applyBorder="1" applyAlignment="1" applyProtection="1">
      <alignment horizontal="center" vertical="center" wrapText="1"/>
      <protection locked="0"/>
    </xf>
    <xf numFmtId="2" fontId="6" fillId="0" borderId="22" xfId="0" applyNumberFormat="1" applyFont="1" applyBorder="1" applyAlignment="1" applyProtection="1">
      <alignment horizontal="center" vertical="center" wrapText="1"/>
      <protection locked="0"/>
    </xf>
    <xf numFmtId="169" fontId="6" fillId="0" borderId="22" xfId="0" applyNumberFormat="1" applyFont="1" applyBorder="1" applyAlignment="1" applyProtection="1">
      <alignment horizontal="center" vertical="center" wrapText="1"/>
      <protection locked="0"/>
    </xf>
    <xf numFmtId="9" fontId="6" fillId="0" borderId="22" xfId="2" applyFont="1" applyFill="1" applyBorder="1" applyAlignment="1" applyProtection="1">
      <alignment horizontal="center" vertical="center" wrapText="1"/>
      <protection locked="0"/>
    </xf>
    <xf numFmtId="165" fontId="6" fillId="0" borderId="22" xfId="2" applyNumberFormat="1" applyFont="1" applyFill="1" applyBorder="1" applyAlignment="1" applyProtection="1">
      <alignment horizontal="center" vertical="center" wrapText="1"/>
      <protection locked="0"/>
    </xf>
    <xf numFmtId="9" fontId="6" fillId="0" borderId="22" xfId="0" applyNumberFormat="1" applyFont="1" applyBorder="1" applyAlignment="1" applyProtection="1">
      <alignment horizontal="center" vertical="center" wrapText="1"/>
      <protection locked="0"/>
    </xf>
    <xf numFmtId="2" fontId="6" fillId="0" borderId="29" xfId="0" applyNumberFormat="1" applyFont="1" applyBorder="1" applyAlignment="1" applyProtection="1">
      <alignment horizontal="center" vertical="center" wrapText="1"/>
      <protection locked="0"/>
    </xf>
    <xf numFmtId="1" fontId="24" fillId="0" borderId="22" xfId="0" applyNumberFormat="1" applyFont="1" applyBorder="1" applyAlignment="1" applyProtection="1">
      <alignment horizontal="center" vertical="top" wrapText="1"/>
      <protection locked="0"/>
    </xf>
    <xf numFmtId="3" fontId="24" fillId="0" borderId="22" xfId="0" applyNumberFormat="1" applyFont="1" applyBorder="1" applyAlignment="1" applyProtection="1">
      <alignment horizontal="center" vertical="top" wrapText="1"/>
      <protection locked="0"/>
    </xf>
    <xf numFmtId="0" fontId="24" fillId="0" borderId="22" xfId="0" applyFont="1" applyBorder="1" applyAlignment="1" applyProtection="1">
      <alignment horizontal="center" vertical="top" wrapText="1"/>
      <protection locked="0"/>
    </xf>
    <xf numFmtId="3" fontId="25" fillId="0" borderId="22" xfId="0" applyNumberFormat="1" applyFont="1" applyBorder="1" applyAlignment="1" applyProtection="1">
      <alignment horizontal="center" vertical="top" wrapText="1"/>
      <protection locked="0"/>
    </xf>
    <xf numFmtId="2" fontId="24" fillId="0" borderId="22" xfId="0" applyNumberFormat="1" applyFont="1" applyBorder="1" applyAlignment="1" applyProtection="1">
      <alignment horizontal="center" vertical="top" wrapText="1"/>
      <protection locked="0"/>
    </xf>
    <xf numFmtId="3" fontId="24" fillId="0" borderId="29" xfId="0" applyNumberFormat="1" applyFont="1" applyBorder="1" applyAlignment="1" applyProtection="1">
      <alignment horizontal="center" vertical="top" wrapText="1"/>
      <protection locked="0"/>
    </xf>
    <xf numFmtId="1" fontId="25" fillId="0" borderId="22" xfId="0" applyNumberFormat="1" applyFont="1" applyBorder="1" applyAlignment="1" applyProtection="1">
      <alignment horizontal="center" vertical="top" wrapText="1"/>
      <protection locked="0"/>
    </xf>
    <xf numFmtId="164" fontId="25" fillId="0" borderId="22" xfId="0" applyNumberFormat="1" applyFont="1" applyBorder="1" applyAlignment="1" applyProtection="1">
      <alignment horizontal="center" vertical="top" wrapText="1"/>
      <protection locked="0"/>
    </xf>
    <xf numFmtId="2" fontId="25" fillId="0" borderId="22" xfId="0" applyNumberFormat="1" applyFont="1" applyBorder="1" applyAlignment="1" applyProtection="1">
      <alignment horizontal="center" vertical="top" wrapText="1"/>
      <protection locked="0"/>
    </xf>
    <xf numFmtId="1" fontId="24" fillId="0" borderId="22" xfId="0" applyNumberFormat="1" applyFont="1" applyBorder="1" applyAlignment="1" applyProtection="1">
      <alignment horizontal="center" vertical="center" wrapText="1"/>
      <protection locked="0"/>
    </xf>
    <xf numFmtId="0" fontId="8" fillId="9" borderId="22" xfId="0" applyFont="1" applyFill="1" applyBorder="1" applyAlignment="1" applyProtection="1">
      <alignment horizontal="center" vertical="center" wrapText="1"/>
      <protection locked="0"/>
    </xf>
    <xf numFmtId="9" fontId="9" fillId="2" borderId="27" xfId="0" applyNumberFormat="1" applyFont="1" applyFill="1" applyBorder="1" applyAlignment="1">
      <alignment horizontal="center" vertical="center" wrapText="1"/>
    </xf>
    <xf numFmtId="0" fontId="9" fillId="2" borderId="27" xfId="0" applyFont="1" applyFill="1" applyBorder="1" applyAlignment="1">
      <alignment horizontal="center" vertical="center" wrapText="1"/>
    </xf>
    <xf numFmtId="3" fontId="24" fillId="0" borderId="22" xfId="0" applyNumberFormat="1" applyFont="1" applyBorder="1" applyAlignment="1" applyProtection="1">
      <alignment horizontal="center" vertical="center" wrapText="1"/>
      <protection locked="0"/>
    </xf>
    <xf numFmtId="0" fontId="24" fillId="0" borderId="22" xfId="0" applyFont="1" applyBorder="1" applyAlignment="1" applyProtection="1">
      <alignment horizontal="center" vertical="center" wrapText="1"/>
      <protection locked="0"/>
    </xf>
    <xf numFmtId="167" fontId="9" fillId="2" borderId="27" xfId="0" applyNumberFormat="1" applyFont="1" applyFill="1" applyBorder="1" applyAlignment="1">
      <alignment horizontal="center" vertical="center" wrapText="1"/>
    </xf>
    <xf numFmtId="164" fontId="24" fillId="0" borderId="22" xfId="0" applyNumberFormat="1" applyFont="1" applyBorder="1" applyAlignment="1" applyProtection="1">
      <alignment horizontal="center" vertical="center" wrapText="1"/>
      <protection locked="0"/>
    </xf>
    <xf numFmtId="0" fontId="10" fillId="8" borderId="22" xfId="0" applyFont="1" applyFill="1" applyBorder="1" applyAlignment="1" applyProtection="1">
      <alignment horizontal="center" vertical="center" wrapText="1"/>
      <protection locked="0"/>
    </xf>
    <xf numFmtId="0" fontId="18" fillId="9" borderId="22" xfId="0" applyFont="1" applyFill="1" applyBorder="1" applyAlignment="1" applyProtection="1">
      <alignment horizontal="center" vertical="center" wrapText="1"/>
      <protection locked="0"/>
    </xf>
    <xf numFmtId="4" fontId="24" fillId="0" borderId="22" xfId="0" applyNumberFormat="1" applyFont="1" applyBorder="1" applyAlignment="1" applyProtection="1">
      <alignment horizontal="center" vertical="center" wrapText="1"/>
      <protection locked="0"/>
    </xf>
    <xf numFmtId="2" fontId="24" fillId="0" borderId="22" xfId="0" applyNumberFormat="1" applyFont="1" applyBorder="1" applyAlignment="1" applyProtection="1">
      <alignment horizontal="center" vertical="center" wrapText="1"/>
      <protection locked="0"/>
    </xf>
    <xf numFmtId="0" fontId="12" fillId="2" borderId="27" xfId="0" applyFont="1" applyFill="1" applyBorder="1" applyAlignment="1">
      <alignment horizontal="center" vertical="center" wrapText="1"/>
    </xf>
    <xf numFmtId="0" fontId="24" fillId="0" borderId="29" xfId="0" applyFont="1" applyBorder="1" applyAlignment="1" applyProtection="1">
      <alignment horizontal="center" vertical="center" wrapText="1"/>
      <protection locked="0"/>
    </xf>
    <xf numFmtId="3" fontId="24" fillId="0" borderId="29" xfId="0" applyNumberFormat="1" applyFont="1" applyBorder="1" applyAlignment="1" applyProtection="1">
      <alignment horizontal="center" vertical="center" wrapText="1"/>
      <protection locked="0"/>
    </xf>
    <xf numFmtId="165" fontId="7" fillId="8" borderId="29" xfId="2" applyNumberFormat="1" applyFont="1" applyFill="1" applyBorder="1" applyAlignment="1">
      <alignment horizontal="center" vertical="center" wrapText="1"/>
    </xf>
    <xf numFmtId="0" fontId="9" fillId="2" borderId="30" xfId="0" applyFont="1" applyFill="1" applyBorder="1" applyAlignment="1">
      <alignment horizontal="center" vertical="center" wrapText="1"/>
    </xf>
    <xf numFmtId="2" fontId="7" fillId="0" borderId="22" xfId="0" applyNumberFormat="1" applyFont="1" applyBorder="1" applyAlignment="1" applyProtection="1">
      <alignment horizontal="center" vertical="center" wrapText="1"/>
      <protection locked="0"/>
    </xf>
    <xf numFmtId="164" fontId="7" fillId="0" borderId="22" xfId="0" applyNumberFormat="1" applyFont="1" applyBorder="1" applyAlignment="1" applyProtection="1">
      <alignment horizontal="center" vertical="center" wrapText="1"/>
      <protection locked="0"/>
    </xf>
    <xf numFmtId="3" fontId="7" fillId="0" borderId="22" xfId="0" applyNumberFormat="1" applyFont="1" applyBorder="1" applyAlignment="1" applyProtection="1">
      <alignment horizontal="center" vertical="center" wrapText="1"/>
      <protection locked="0"/>
    </xf>
    <xf numFmtId="0" fontId="21" fillId="8" borderId="22" xfId="0" applyFont="1" applyFill="1" applyBorder="1" applyAlignment="1" applyProtection="1">
      <alignment horizontal="center" vertical="center" wrapText="1"/>
      <protection locked="0"/>
    </xf>
    <xf numFmtId="169" fontId="7" fillId="0" borderId="22" xfId="0" applyNumberFormat="1" applyFont="1" applyBorder="1" applyAlignment="1" applyProtection="1">
      <alignment horizontal="center" vertical="center" wrapText="1"/>
      <protection locked="0"/>
    </xf>
    <xf numFmtId="164" fontId="7" fillId="0" borderId="29" xfId="0" applyNumberFormat="1" applyFont="1" applyBorder="1" applyAlignment="1" applyProtection="1">
      <alignment horizontal="center" vertical="center" wrapText="1"/>
      <protection locked="0"/>
    </xf>
    <xf numFmtId="1" fontId="7" fillId="0" borderId="22" xfId="0" applyNumberFormat="1" applyFont="1" applyBorder="1" applyAlignment="1" applyProtection="1">
      <alignment horizontal="center" vertical="center" wrapText="1"/>
      <protection locked="0"/>
    </xf>
    <xf numFmtId="9" fontId="7" fillId="0" borderId="22" xfId="0" applyNumberFormat="1" applyFont="1" applyBorder="1" applyAlignment="1" applyProtection="1">
      <alignment horizontal="center" vertical="center" wrapText="1"/>
      <protection locked="0"/>
    </xf>
    <xf numFmtId="9" fontId="24" fillId="0" borderId="22" xfId="0" applyNumberFormat="1" applyFont="1" applyBorder="1" applyAlignment="1" applyProtection="1">
      <alignment horizontal="center" vertical="center" wrapText="1"/>
      <protection locked="0"/>
    </xf>
    <xf numFmtId="1" fontId="24" fillId="0" borderId="29" xfId="0" applyNumberFormat="1" applyFont="1" applyBorder="1" applyAlignment="1" applyProtection="1">
      <alignment horizontal="center" vertical="center" wrapText="1"/>
      <protection locked="0"/>
    </xf>
    <xf numFmtId="0" fontId="7" fillId="0" borderId="29" xfId="0" applyFont="1" applyBorder="1" applyAlignment="1" applyProtection="1">
      <alignment horizontal="center" vertical="center" wrapText="1"/>
      <protection locked="0"/>
    </xf>
    <xf numFmtId="0" fontId="8" fillId="9" borderId="29" xfId="0" applyFont="1" applyFill="1" applyBorder="1" applyAlignment="1" applyProtection="1">
      <alignment horizontal="center" vertical="center" wrapText="1"/>
      <protection locked="0"/>
    </xf>
    <xf numFmtId="0" fontId="22" fillId="2" borderId="27" xfId="0" applyFont="1" applyFill="1" applyBorder="1" applyAlignment="1">
      <alignment horizontal="center" vertical="center" wrapText="1"/>
    </xf>
    <xf numFmtId="9" fontId="7" fillId="0" borderId="29" xfId="0" applyNumberFormat="1" applyFont="1" applyBorder="1" applyAlignment="1" applyProtection="1">
      <alignment horizontal="center" vertical="center" wrapText="1"/>
      <protection locked="0"/>
    </xf>
    <xf numFmtId="0" fontId="22" fillId="2" borderId="30" xfId="0" applyFont="1" applyFill="1" applyBorder="1" applyAlignment="1">
      <alignment horizontal="center" vertical="center" wrapText="1"/>
    </xf>
    <xf numFmtId="0" fontId="11" fillId="8" borderId="22" xfId="0" applyFont="1" applyFill="1" applyBorder="1" applyAlignment="1" applyProtection="1">
      <alignment horizontal="center" vertical="center" wrapText="1"/>
      <protection locked="0"/>
    </xf>
    <xf numFmtId="1" fontId="23" fillId="0" borderId="29" xfId="0" applyNumberFormat="1" applyFont="1" applyBorder="1" applyAlignment="1" applyProtection="1">
      <alignment horizontal="center" vertical="center"/>
      <protection locked="0"/>
    </xf>
    <xf numFmtId="2" fontId="23" fillId="0" borderId="29" xfId="0" applyNumberFormat="1" applyFont="1" applyBorder="1" applyAlignment="1" applyProtection="1">
      <alignment horizontal="center" vertical="center"/>
      <protection locked="0"/>
    </xf>
    <xf numFmtId="0" fontId="23" fillId="9" borderId="29" xfId="0" applyFont="1" applyFill="1" applyBorder="1" applyAlignment="1" applyProtection="1">
      <alignment vertical="center"/>
      <protection locked="0"/>
    </xf>
    <xf numFmtId="0" fontId="23" fillId="0" borderId="30" xfId="0" applyFont="1" applyBorder="1" applyAlignment="1">
      <alignment vertical="center"/>
    </xf>
    <xf numFmtId="0" fontId="7" fillId="2" borderId="22" xfId="0" applyFont="1" applyFill="1" applyBorder="1" applyAlignment="1" applyProtection="1">
      <alignment vertical="center" wrapText="1"/>
      <protection locked="0"/>
    </xf>
    <xf numFmtId="0" fontId="24" fillId="0" borderId="22" xfId="0" applyFont="1" applyBorder="1" applyAlignment="1" applyProtection="1">
      <alignment vertical="center" wrapText="1"/>
      <protection locked="0"/>
    </xf>
    <xf numFmtId="0" fontId="7" fillId="2" borderId="29" xfId="0" applyFont="1" applyFill="1" applyBorder="1" applyAlignment="1" applyProtection="1">
      <alignment vertical="center" wrapText="1"/>
      <protection locked="0"/>
    </xf>
    <xf numFmtId="0" fontId="7" fillId="0" borderId="22" xfId="0" applyFont="1" applyBorder="1" applyAlignment="1" applyProtection="1">
      <alignment vertical="center" wrapText="1"/>
      <protection locked="0"/>
    </xf>
    <xf numFmtId="0" fontId="7" fillId="0" borderId="29" xfId="0" applyFont="1" applyBorder="1" applyAlignment="1" applyProtection="1">
      <alignment vertical="center" wrapText="1"/>
      <protection locked="0"/>
    </xf>
    <xf numFmtId="0" fontId="23" fillId="0" borderId="29" xfId="0" applyFont="1" applyBorder="1" applyAlignment="1" applyProtection="1">
      <alignment vertical="center"/>
      <protection locked="0"/>
    </xf>
    <xf numFmtId="0" fontId="15" fillId="4" borderId="0" xfId="0" applyFont="1" applyFill="1" applyAlignment="1">
      <alignment horizontal="center" vertical="center" wrapText="1"/>
    </xf>
    <xf numFmtId="0" fontId="15" fillId="4" borderId="0" xfId="0" applyFont="1" applyFill="1" applyAlignment="1">
      <alignment horizontal="center" vertical="center"/>
    </xf>
    <xf numFmtId="1" fontId="15" fillId="4" borderId="0" xfId="0" applyNumberFormat="1" applyFont="1" applyFill="1" applyAlignment="1">
      <alignment horizontal="center" vertical="center"/>
    </xf>
    <xf numFmtId="49" fontId="14" fillId="10" borderId="0" xfId="0" applyNumberFormat="1" applyFont="1" applyFill="1" applyAlignment="1">
      <alignment horizontal="center" vertical="center"/>
    </xf>
    <xf numFmtId="0" fontId="27" fillId="10" borderId="22" xfId="0" applyFont="1" applyFill="1" applyBorder="1" applyAlignment="1" applyProtection="1">
      <alignment horizontal="center" vertical="center" wrapText="1"/>
      <protection locked="0"/>
    </xf>
    <xf numFmtId="43" fontId="7" fillId="0" borderId="22" xfId="1" applyFont="1" applyFill="1" applyBorder="1" applyAlignment="1" applyProtection="1">
      <alignment horizontal="center" vertical="center" wrapText="1"/>
      <protection locked="0"/>
    </xf>
    <xf numFmtId="43" fontId="7" fillId="0" borderId="31" xfId="1" applyFont="1" applyFill="1" applyBorder="1" applyAlignment="1" applyProtection="1">
      <alignment horizontal="center" vertical="center" wrapText="1"/>
      <protection locked="0"/>
    </xf>
    <xf numFmtId="49" fontId="14" fillId="10" borderId="22" xfId="0" applyNumberFormat="1" applyFont="1" applyFill="1" applyBorder="1" applyAlignment="1">
      <alignment horizontal="center" vertical="center"/>
    </xf>
    <xf numFmtId="170" fontId="0" fillId="0" borderId="0" xfId="1" applyNumberFormat="1" applyFont="1" applyAlignment="1">
      <alignment horizontal="center" vertical="center"/>
    </xf>
    <xf numFmtId="170" fontId="7" fillId="0" borderId="22" xfId="1" applyNumberFormat="1" applyFont="1" applyFill="1" applyBorder="1" applyAlignment="1" applyProtection="1">
      <alignment horizontal="center" vertical="center" wrapText="1"/>
      <protection locked="0"/>
    </xf>
    <xf numFmtId="170" fontId="6" fillId="0" borderId="22" xfId="1" applyNumberFormat="1" applyFont="1" applyFill="1" applyBorder="1" applyAlignment="1" applyProtection="1">
      <alignment horizontal="center" vertical="center" wrapText="1"/>
      <protection locked="0"/>
    </xf>
    <xf numFmtId="9" fontId="0" fillId="0" borderId="0" xfId="2" applyFont="1" applyAlignment="1">
      <alignment vertical="center"/>
    </xf>
    <xf numFmtId="10" fontId="0" fillId="0" borderId="0" xfId="2" applyNumberFormat="1" applyFont="1" applyAlignment="1">
      <alignment horizontal="left" vertical="center" wrapText="1"/>
    </xf>
    <xf numFmtId="10" fontId="0" fillId="0" borderId="0" xfId="2" applyNumberFormat="1" applyFont="1" applyAlignment="1">
      <alignment vertical="center"/>
    </xf>
    <xf numFmtId="0" fontId="15" fillId="4" borderId="14" xfId="0" applyFont="1" applyFill="1" applyBorder="1" applyAlignment="1">
      <alignment horizontal="center" vertical="center"/>
    </xf>
    <xf numFmtId="0" fontId="15" fillId="4" borderId="15" xfId="0" applyFont="1" applyFill="1" applyBorder="1" applyAlignment="1">
      <alignment horizontal="center" vertical="center" wrapText="1"/>
    </xf>
    <xf numFmtId="0" fontId="15" fillId="4" borderId="15" xfId="0" applyFont="1" applyFill="1" applyBorder="1" applyAlignment="1">
      <alignment horizontal="center" vertical="center"/>
    </xf>
    <xf numFmtId="1" fontId="15" fillId="4" borderId="15" xfId="0" applyNumberFormat="1" applyFont="1" applyFill="1" applyBorder="1" applyAlignment="1">
      <alignment horizontal="center" vertical="center"/>
    </xf>
    <xf numFmtId="0" fontId="15" fillId="4" borderId="16" xfId="0" applyFont="1" applyFill="1" applyBorder="1" applyAlignment="1">
      <alignment horizontal="center" vertical="center"/>
    </xf>
    <xf numFmtId="0" fontId="24" fillId="0" borderId="22" xfId="0" applyFont="1" applyBorder="1" applyAlignment="1">
      <alignment vertical="top" wrapText="1"/>
    </xf>
    <xf numFmtId="9" fontId="24" fillId="12" borderId="22" xfId="2" applyFont="1" applyFill="1" applyBorder="1" applyAlignment="1">
      <alignment horizontal="center" vertical="top" wrapText="1"/>
    </xf>
    <xf numFmtId="0" fontId="31" fillId="12" borderId="22" xfId="0" applyFont="1" applyFill="1" applyBorder="1" applyAlignment="1" applyProtection="1">
      <alignment horizontal="center" vertical="top" wrapText="1"/>
      <protection locked="0"/>
    </xf>
    <xf numFmtId="0" fontId="35" fillId="12" borderId="22" xfId="0" applyFont="1" applyFill="1" applyBorder="1" applyAlignment="1" applyProtection="1">
      <alignment horizontal="center" vertical="top" wrapText="1"/>
      <protection locked="0"/>
    </xf>
    <xf numFmtId="0" fontId="24" fillId="0" borderId="22" xfId="0" applyFont="1" applyBorder="1" applyAlignment="1">
      <alignment horizontal="left" vertical="top" wrapText="1" indent="1"/>
    </xf>
    <xf numFmtId="0" fontId="36" fillId="12" borderId="22" xfId="0" applyFont="1" applyFill="1" applyBorder="1" applyAlignment="1" applyProtection="1">
      <alignment horizontal="center" vertical="top" wrapText="1"/>
      <protection locked="0"/>
    </xf>
    <xf numFmtId="0" fontId="32" fillId="12" borderId="22" xfId="0" applyFont="1" applyFill="1" applyBorder="1" applyAlignment="1" applyProtection="1">
      <alignment horizontal="center" vertical="top" wrapText="1"/>
      <protection locked="0"/>
    </xf>
    <xf numFmtId="0" fontId="24" fillId="0" borderId="22" xfId="0" applyFont="1" applyBorder="1" applyAlignment="1">
      <alignment horizontal="left" vertical="top" wrapText="1"/>
    </xf>
    <xf numFmtId="0" fontId="24" fillId="2" borderId="22" xfId="0" applyFont="1" applyFill="1" applyBorder="1" applyAlignment="1">
      <alignment vertical="top" wrapText="1"/>
    </xf>
    <xf numFmtId="9" fontId="24" fillId="12" borderId="22" xfId="2" applyFont="1" applyFill="1" applyBorder="1" applyAlignment="1" applyProtection="1">
      <alignment horizontal="center" vertical="top" wrapText="1"/>
      <protection locked="0"/>
    </xf>
    <xf numFmtId="1" fontId="25" fillId="0" borderId="22" xfId="0" applyNumberFormat="1" applyFont="1" applyBorder="1" applyAlignment="1" applyProtection="1">
      <alignment horizontal="center" vertical="center" wrapText="1"/>
      <protection locked="0"/>
    </xf>
    <xf numFmtId="0" fontId="24" fillId="0" borderId="22" xfId="0" applyFont="1" applyBorder="1" applyAlignment="1">
      <alignment horizontal="left" vertical="top" wrapText="1" indent="2"/>
    </xf>
    <xf numFmtId="0" fontId="33" fillId="12" borderId="22" xfId="0" applyFont="1" applyFill="1" applyBorder="1" applyAlignment="1" applyProtection="1">
      <alignment horizontal="center" vertical="top" wrapText="1"/>
      <protection locked="0"/>
    </xf>
    <xf numFmtId="0" fontId="37" fillId="12" borderId="22" xfId="0" applyFont="1" applyFill="1" applyBorder="1" applyAlignment="1" applyProtection="1">
      <alignment horizontal="center" vertical="top" wrapText="1"/>
      <protection locked="0"/>
    </xf>
    <xf numFmtId="0" fontId="34" fillId="12" borderId="22" xfId="0" applyFont="1" applyFill="1" applyBorder="1" applyAlignment="1" applyProtection="1">
      <alignment horizontal="center" vertical="top" wrapText="1"/>
      <protection locked="0"/>
    </xf>
    <xf numFmtId="169" fontId="25" fillId="0" borderId="22" xfId="0" applyNumberFormat="1" applyFont="1" applyBorder="1" applyAlignment="1" applyProtection="1">
      <alignment horizontal="center" vertical="top" wrapText="1"/>
      <protection locked="0"/>
    </xf>
    <xf numFmtId="0" fontId="30" fillId="12" borderId="22" xfId="0" applyFont="1" applyFill="1" applyBorder="1" applyAlignment="1" applyProtection="1">
      <alignment horizontal="center" vertical="top" wrapText="1"/>
      <protection locked="0"/>
    </xf>
    <xf numFmtId="0" fontId="25" fillId="0" borderId="22" xfId="0" applyFont="1" applyBorder="1" applyAlignment="1">
      <alignment horizontal="left" vertical="top" wrapText="1"/>
    </xf>
    <xf numFmtId="0" fontId="24" fillId="2" borderId="22" xfId="0" applyFont="1" applyFill="1" applyBorder="1" applyAlignment="1">
      <alignment horizontal="left" vertical="top" wrapText="1" indent="1"/>
    </xf>
    <xf numFmtId="165" fontId="24" fillId="12" borderId="22" xfId="0" applyNumberFormat="1" applyFont="1" applyFill="1" applyBorder="1" applyAlignment="1">
      <alignment horizontal="center" vertical="top" wrapText="1"/>
    </xf>
    <xf numFmtId="0" fontId="15" fillId="4" borderId="32" xfId="0" applyFont="1" applyFill="1" applyBorder="1" applyAlignment="1">
      <alignment vertical="center"/>
    </xf>
    <xf numFmtId="0" fontId="15" fillId="4" borderId="32" xfId="0" applyFont="1" applyFill="1" applyBorder="1" applyAlignment="1">
      <alignment vertical="top"/>
    </xf>
    <xf numFmtId="1" fontId="15" fillId="4" borderId="32" xfId="0" applyNumberFormat="1" applyFont="1" applyFill="1" applyBorder="1" applyAlignment="1">
      <alignment horizontal="left" vertical="top"/>
    </xf>
    <xf numFmtId="0" fontId="15" fillId="4" borderId="32" xfId="0" applyFont="1" applyFill="1" applyBorder="1" applyAlignment="1">
      <alignment horizontal="left" vertical="top"/>
    </xf>
    <xf numFmtId="0" fontId="15" fillId="4" borderId="32" xfId="0" applyFont="1" applyFill="1" applyBorder="1" applyAlignment="1">
      <alignment horizontal="left" vertical="top" wrapText="1"/>
    </xf>
    <xf numFmtId="0" fontId="29" fillId="0" borderId="27" xfId="0" applyFont="1" applyBorder="1" applyAlignment="1">
      <alignment horizontal="center" vertical="top" wrapText="1"/>
    </xf>
    <xf numFmtId="0" fontId="25" fillId="0" borderId="26" xfId="0" applyFont="1" applyBorder="1" applyAlignment="1">
      <alignment horizontal="left" vertical="center" wrapText="1"/>
    </xf>
    <xf numFmtId="0" fontId="25" fillId="0" borderId="26" xfId="0" applyFont="1" applyBorder="1" applyAlignment="1">
      <alignment vertical="center" wrapText="1"/>
    </xf>
    <xf numFmtId="0" fontId="29" fillId="2" borderId="27" xfId="0" applyFont="1" applyFill="1" applyBorder="1" applyAlignment="1">
      <alignment horizontal="center" vertical="top" wrapText="1"/>
    </xf>
    <xf numFmtId="0" fontId="24" fillId="0" borderId="29" xfId="0" applyFont="1" applyBorder="1" applyAlignment="1">
      <alignment horizontal="left" vertical="top" wrapText="1" indent="1"/>
    </xf>
    <xf numFmtId="1" fontId="25" fillId="0" borderId="29" xfId="0" applyNumberFormat="1" applyFont="1" applyBorder="1" applyAlignment="1" applyProtection="1">
      <alignment horizontal="center" vertical="top" wrapText="1"/>
      <protection locked="0"/>
    </xf>
    <xf numFmtId="9" fontId="24" fillId="12" borderId="29" xfId="2" applyFont="1" applyFill="1" applyBorder="1" applyAlignment="1">
      <alignment horizontal="center" vertical="top" wrapText="1"/>
    </xf>
    <xf numFmtId="0" fontId="32" fillId="12" borderId="29" xfId="0" applyFont="1" applyFill="1" applyBorder="1" applyAlignment="1" applyProtection="1">
      <alignment horizontal="center" vertical="top" wrapText="1"/>
      <protection locked="0"/>
    </xf>
    <xf numFmtId="0" fontId="29" fillId="0" borderId="30" xfId="0" applyFont="1" applyBorder="1" applyAlignment="1">
      <alignment horizontal="center" vertical="top" wrapText="1"/>
    </xf>
    <xf numFmtId="0" fontId="24" fillId="0" borderId="29" xfId="0" applyFont="1" applyBorder="1" applyAlignment="1" applyProtection="1">
      <alignment horizontal="center" vertical="top" wrapText="1"/>
      <protection locked="0"/>
    </xf>
    <xf numFmtId="0" fontId="31" fillId="12" borderId="29" xfId="0" applyFont="1" applyFill="1" applyBorder="1" applyAlignment="1" applyProtection="1">
      <alignment horizontal="center" vertical="top" wrapText="1"/>
      <protection locked="0"/>
    </xf>
    <xf numFmtId="9" fontId="24" fillId="12" borderId="22" xfId="2" applyFont="1" applyFill="1" applyBorder="1" applyAlignment="1">
      <alignment horizontal="center" vertical="center" wrapText="1"/>
    </xf>
    <xf numFmtId="166" fontId="24" fillId="0" borderId="22" xfId="0" applyNumberFormat="1" applyFont="1" applyBorder="1" applyAlignment="1">
      <alignment horizontal="center" vertical="center"/>
    </xf>
    <xf numFmtId="166" fontId="24" fillId="0" borderId="22" xfId="0" applyNumberFormat="1" applyFont="1" applyBorder="1" applyAlignment="1">
      <alignment horizontal="center"/>
    </xf>
    <xf numFmtId="166" fontId="24" fillId="0" borderId="22" xfId="0" applyNumberFormat="1" applyFont="1" applyBorder="1" applyAlignment="1">
      <alignment horizontal="center" wrapText="1"/>
    </xf>
    <xf numFmtId="9" fontId="25" fillId="0" borderId="22" xfId="2" applyFont="1" applyFill="1" applyBorder="1" applyAlignment="1" applyProtection="1">
      <alignment horizontal="center" vertical="top" wrapText="1"/>
      <protection locked="0"/>
    </xf>
    <xf numFmtId="10" fontId="25" fillId="0" borderId="22" xfId="2" applyNumberFormat="1" applyFont="1" applyFill="1" applyBorder="1" applyAlignment="1" applyProtection="1">
      <alignment horizontal="center" vertical="top" wrapText="1"/>
      <protection locked="0"/>
    </xf>
    <xf numFmtId="9" fontId="25" fillId="0" borderId="29" xfId="2" applyFont="1" applyFill="1" applyBorder="1" applyAlignment="1" applyProtection="1">
      <alignment horizontal="center" vertical="top" wrapText="1"/>
      <protection locked="0"/>
    </xf>
    <xf numFmtId="10" fontId="24" fillId="0" borderId="22" xfId="2" applyNumberFormat="1" applyFont="1" applyFill="1" applyBorder="1" applyAlignment="1" applyProtection="1">
      <alignment horizontal="center" vertical="top" wrapText="1"/>
      <protection locked="0"/>
    </xf>
    <xf numFmtId="169" fontId="24" fillId="0" borderId="22" xfId="0" applyNumberFormat="1" applyFont="1" applyBorder="1" applyAlignment="1" applyProtection="1">
      <alignment horizontal="center" vertical="top" wrapText="1"/>
      <protection locked="0"/>
    </xf>
    <xf numFmtId="0" fontId="7" fillId="0" borderId="22" xfId="0" applyFont="1" applyBorder="1" applyAlignment="1">
      <alignment vertical="top" wrapText="1"/>
    </xf>
    <xf numFmtId="1" fontId="6" fillId="0" borderId="22" xfId="0" applyNumberFormat="1" applyFont="1" applyBorder="1" applyAlignment="1" applyProtection="1">
      <alignment horizontal="center" vertical="top" wrapText="1"/>
      <protection locked="0"/>
    </xf>
    <xf numFmtId="9" fontId="7" fillId="15" borderId="22" xfId="2" applyFont="1" applyFill="1" applyBorder="1" applyAlignment="1">
      <alignment horizontal="center" vertical="top" wrapText="1"/>
    </xf>
    <xf numFmtId="0" fontId="10" fillId="15" borderId="22" xfId="0" applyFont="1" applyFill="1" applyBorder="1" applyAlignment="1" applyProtection="1">
      <alignment horizontal="center" vertical="top" wrapText="1"/>
      <protection locked="0"/>
    </xf>
    <xf numFmtId="0" fontId="7" fillId="0" borderId="22" xfId="0" applyFont="1" applyBorder="1" applyAlignment="1" applyProtection="1">
      <alignment horizontal="center" vertical="top" wrapText="1"/>
      <protection locked="0"/>
    </xf>
    <xf numFmtId="0" fontId="7" fillId="15" borderId="22" xfId="0" applyFont="1" applyFill="1" applyBorder="1" applyAlignment="1">
      <alignment vertical="top"/>
    </xf>
    <xf numFmtId="2" fontId="6" fillId="15" borderId="22" xfId="0" applyNumberFormat="1" applyFont="1" applyFill="1" applyBorder="1" applyAlignment="1" applyProtection="1">
      <alignment horizontal="center" vertical="top" wrapText="1"/>
      <protection locked="0"/>
    </xf>
    <xf numFmtId="0" fontId="7" fillId="15" borderId="22" xfId="0" applyFont="1" applyFill="1" applyBorder="1" applyAlignment="1" applyProtection="1">
      <alignment horizontal="center" vertical="top" wrapText="1"/>
      <protection locked="0"/>
    </xf>
    <xf numFmtId="0" fontId="7" fillId="0" borderId="22" xfId="0" applyFont="1" applyBorder="1" applyAlignment="1">
      <alignment horizontal="left" vertical="top" wrapText="1"/>
    </xf>
    <xf numFmtId="0" fontId="7" fillId="0" borderId="22" xfId="0" applyFont="1" applyBorder="1" applyAlignment="1">
      <alignment horizontal="left" vertical="top" wrapText="1" indent="1"/>
    </xf>
    <xf numFmtId="1" fontId="7" fillId="0" borderId="22" xfId="0" applyNumberFormat="1" applyFont="1" applyBorder="1" applyAlignment="1" applyProtection="1">
      <alignment horizontal="center" vertical="top" wrapText="1"/>
      <protection locked="0"/>
    </xf>
    <xf numFmtId="2" fontId="6" fillId="0" borderId="22" xfId="0" applyNumberFormat="1" applyFont="1" applyBorder="1" applyAlignment="1" applyProtection="1">
      <alignment horizontal="center" vertical="top" wrapText="1"/>
      <protection locked="0"/>
    </xf>
    <xf numFmtId="0" fontId="21" fillId="15" borderId="22" xfId="0" applyFont="1" applyFill="1" applyBorder="1" applyAlignment="1" applyProtection="1">
      <alignment horizontal="center" vertical="top" wrapText="1"/>
      <protection locked="0"/>
    </xf>
    <xf numFmtId="0" fontId="7" fillId="15" borderId="22" xfId="0" applyFont="1" applyFill="1" applyBorder="1" applyAlignment="1">
      <alignment horizontal="left" vertical="top" wrapText="1" indent="1"/>
    </xf>
    <xf numFmtId="0" fontId="7" fillId="0" borderId="22" xfId="0" applyFont="1" applyBorder="1" applyAlignment="1">
      <alignment horizontal="left" vertical="top" wrapText="1" indent="2"/>
    </xf>
    <xf numFmtId="0" fontId="9" fillId="0" borderId="27" xfId="0" applyFont="1" applyBorder="1" applyAlignment="1">
      <alignment horizontal="center" vertical="top" wrapText="1"/>
    </xf>
    <xf numFmtId="0" fontId="9" fillId="15" borderId="27" xfId="0" applyFont="1" applyFill="1" applyBorder="1" applyAlignment="1">
      <alignment horizontal="center" vertical="top" wrapText="1"/>
    </xf>
    <xf numFmtId="0" fontId="6" fillId="0" borderId="26" xfId="0" applyFont="1" applyBorder="1" applyAlignment="1">
      <alignment horizontal="left" vertical="top" wrapText="1"/>
    </xf>
    <xf numFmtId="0" fontId="6" fillId="0" borderId="26" xfId="0" applyFont="1" applyBorder="1" applyAlignment="1">
      <alignment vertical="top" wrapText="1"/>
    </xf>
    <xf numFmtId="0" fontId="9" fillId="0" borderId="27" xfId="0" applyFont="1" applyBorder="1" applyAlignment="1">
      <alignment horizontal="center" vertical="top"/>
    </xf>
    <xf numFmtId="0" fontId="9" fillId="15" borderId="27" xfId="0" applyFont="1" applyFill="1" applyBorder="1" applyAlignment="1">
      <alignment horizontal="center" vertical="top"/>
    </xf>
    <xf numFmtId="0" fontId="7" fillId="0" borderId="29" xfId="0" applyFont="1" applyBorder="1" applyAlignment="1">
      <alignment horizontal="left" vertical="top" wrapText="1" indent="2"/>
    </xf>
    <xf numFmtId="0" fontId="7" fillId="0" borderId="29" xfId="0" applyFont="1" applyBorder="1" applyAlignment="1">
      <alignment vertical="top" wrapText="1"/>
    </xf>
    <xf numFmtId="2" fontId="6" fillId="0" borderId="29" xfId="0" applyNumberFormat="1" applyFont="1" applyBorder="1" applyAlignment="1" applyProtection="1">
      <alignment horizontal="center" vertical="top" wrapText="1"/>
      <protection locked="0"/>
    </xf>
    <xf numFmtId="0" fontId="7" fillId="0" borderId="29" xfId="0" applyFont="1" applyBorder="1" applyAlignment="1" applyProtection="1">
      <alignment horizontal="center" vertical="top" wrapText="1"/>
      <protection locked="0"/>
    </xf>
    <xf numFmtId="9" fontId="7" fillId="15" borderId="29" xfId="2" applyFont="1" applyFill="1" applyBorder="1" applyAlignment="1">
      <alignment horizontal="center" vertical="top" wrapText="1"/>
    </xf>
    <xf numFmtId="0" fontId="21" fillId="15" borderId="29" xfId="0" applyFont="1" applyFill="1" applyBorder="1" applyAlignment="1" applyProtection="1">
      <alignment horizontal="center" vertical="top" wrapText="1"/>
      <protection locked="0"/>
    </xf>
    <xf numFmtId="0" fontId="9" fillId="0" borderId="30" xfId="0" applyFont="1" applyBorder="1" applyAlignment="1">
      <alignment horizontal="center" vertical="top"/>
    </xf>
    <xf numFmtId="0" fontId="15" fillId="4" borderId="36" xfId="0" applyFont="1" applyFill="1" applyBorder="1" applyAlignment="1">
      <alignment horizontal="center" vertical="center"/>
    </xf>
    <xf numFmtId="0" fontId="15" fillId="4" borderId="37" xfId="0" applyFont="1" applyFill="1" applyBorder="1" applyAlignment="1">
      <alignment horizontal="center" vertical="center"/>
    </xf>
    <xf numFmtId="1" fontId="15" fillId="4" borderId="37" xfId="0" applyNumberFormat="1" applyFont="1" applyFill="1" applyBorder="1" applyAlignment="1">
      <alignment horizontal="center" vertical="center"/>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xf>
    <xf numFmtId="0" fontId="7" fillId="0" borderId="29" xfId="0" applyFont="1" applyBorder="1" applyAlignment="1">
      <alignment horizontal="left" vertical="top" wrapText="1"/>
    </xf>
    <xf numFmtId="3" fontId="6" fillId="0" borderId="29" xfId="0" applyNumberFormat="1" applyFont="1" applyBorder="1" applyAlignment="1" applyProtection="1">
      <alignment horizontal="center" vertical="top" wrapText="1"/>
      <protection locked="0"/>
    </xf>
    <xf numFmtId="0" fontId="10" fillId="15" borderId="29" xfId="0" applyFont="1" applyFill="1" applyBorder="1" applyAlignment="1" applyProtection="1">
      <alignment horizontal="center" vertical="top" wrapText="1"/>
      <protection locked="0"/>
    </xf>
    <xf numFmtId="0" fontId="9" fillId="0" borderId="30" xfId="0" applyFont="1" applyBorder="1" applyAlignment="1">
      <alignment horizontal="center" vertical="top" wrapText="1"/>
    </xf>
    <xf numFmtId="0" fontId="6" fillId="0" borderId="28" xfId="0" applyFont="1" applyBorder="1" applyAlignment="1">
      <alignment horizontal="left" vertical="top" wrapText="1"/>
    </xf>
    <xf numFmtId="0" fontId="6" fillId="0" borderId="28" xfId="0" applyFont="1" applyBorder="1" applyAlignment="1">
      <alignment vertical="top" wrapText="1"/>
    </xf>
    <xf numFmtId="10" fontId="6" fillId="0" borderId="22" xfId="2" applyNumberFormat="1" applyFont="1" applyFill="1" applyBorder="1" applyAlignment="1" applyProtection="1">
      <alignment horizontal="center" vertical="top" wrapText="1"/>
      <protection locked="0"/>
    </xf>
    <xf numFmtId="10" fontId="6" fillId="0" borderId="29" xfId="2" applyNumberFormat="1" applyFont="1" applyFill="1" applyBorder="1" applyAlignment="1" applyProtection="1">
      <alignment horizontal="center" vertical="top" wrapText="1"/>
      <protection locked="0"/>
    </xf>
    <xf numFmtId="10" fontId="7" fillId="0" borderId="22" xfId="2" applyNumberFormat="1" applyFont="1" applyBorder="1" applyAlignment="1" applyProtection="1">
      <alignment horizontal="center" vertical="top" wrapText="1"/>
      <protection locked="0"/>
    </xf>
    <xf numFmtId="10" fontId="7" fillId="0" borderId="29" xfId="2" applyNumberFormat="1" applyFont="1" applyBorder="1" applyAlignment="1" applyProtection="1">
      <alignment horizontal="center" vertical="top" wrapText="1"/>
      <protection locked="0"/>
    </xf>
    <xf numFmtId="10" fontId="7" fillId="0" borderId="22" xfId="2" applyNumberFormat="1" applyFont="1" applyFill="1" applyBorder="1" applyAlignment="1" applyProtection="1">
      <alignment horizontal="center" vertical="top" wrapText="1"/>
      <protection locked="0"/>
    </xf>
    <xf numFmtId="2" fontId="7" fillId="15" borderId="22" xfId="0" applyNumberFormat="1" applyFont="1" applyFill="1" applyBorder="1" applyAlignment="1" applyProtection="1">
      <alignment horizontal="center" vertical="top" wrapText="1"/>
      <protection locked="0"/>
    </xf>
    <xf numFmtId="3" fontId="7" fillId="0" borderId="29" xfId="0" applyNumberFormat="1" applyFont="1" applyBorder="1" applyAlignment="1" applyProtection="1">
      <alignment horizontal="center" vertical="top" wrapText="1"/>
      <protection locked="0"/>
    </xf>
    <xf numFmtId="10" fontId="7" fillId="0" borderId="29" xfId="2" applyNumberFormat="1" applyFont="1" applyFill="1" applyBorder="1" applyAlignment="1" applyProtection="1">
      <alignment horizontal="center" vertical="top" wrapText="1"/>
      <protection locked="0"/>
    </xf>
    <xf numFmtId="9" fontId="7" fillId="0" borderId="29" xfId="2" applyFont="1" applyFill="1" applyBorder="1" applyAlignment="1" applyProtection="1">
      <alignment horizontal="center" vertical="top" wrapText="1"/>
      <protection locked="0"/>
    </xf>
    <xf numFmtId="0" fontId="14" fillId="16" borderId="22" xfId="0" applyFont="1" applyFill="1" applyBorder="1" applyAlignment="1">
      <alignment horizontal="center" vertical="center"/>
    </xf>
    <xf numFmtId="0" fontId="14" fillId="16" borderId="22" xfId="0" applyFont="1" applyFill="1" applyBorder="1" applyAlignment="1">
      <alignment horizontal="center" vertical="center" wrapText="1"/>
    </xf>
    <xf numFmtId="0" fontId="0" fillId="0" borderId="22" xfId="0" applyBorder="1"/>
    <xf numFmtId="9" fontId="0" fillId="0" borderId="0" xfId="2" applyFont="1" applyFill="1" applyBorder="1"/>
    <xf numFmtId="9" fontId="0" fillId="0" borderId="0" xfId="2" applyFont="1"/>
    <xf numFmtId="171" fontId="7" fillId="0" borderId="22" xfId="0" applyNumberFormat="1" applyFont="1" applyBorder="1" applyAlignment="1" applyProtection="1">
      <alignment horizontal="center" vertical="top" wrapText="1"/>
      <protection locked="0"/>
    </xf>
    <xf numFmtId="166" fontId="0" fillId="0" borderId="0" xfId="0" applyNumberFormat="1"/>
    <xf numFmtId="0" fontId="0" fillId="0" borderId="0" xfId="0" applyAlignment="1">
      <alignment vertical="center" wrapText="1"/>
    </xf>
    <xf numFmtId="2" fontId="6" fillId="3" borderId="22" xfId="0" applyNumberFormat="1" applyFont="1" applyFill="1" applyBorder="1" applyAlignment="1" applyProtection="1">
      <alignment horizontal="center" vertical="center" wrapText="1"/>
      <protection locked="0"/>
    </xf>
    <xf numFmtId="0" fontId="40" fillId="9" borderId="22" xfId="0" applyFont="1" applyFill="1" applyBorder="1" applyAlignment="1" applyProtection="1">
      <alignment horizontal="center" vertical="center" wrapText="1"/>
      <protection locked="0"/>
    </xf>
    <xf numFmtId="0" fontId="8" fillId="15" borderId="22" xfId="0" applyFont="1" applyFill="1" applyBorder="1" applyAlignment="1" applyProtection="1">
      <alignment horizontal="center" vertical="top" wrapText="1"/>
      <protection locked="0"/>
    </xf>
    <xf numFmtId="0" fontId="40" fillId="15" borderId="22" xfId="0" applyFont="1" applyFill="1" applyBorder="1" applyAlignment="1" applyProtection="1">
      <alignment horizontal="center" vertical="top" wrapText="1"/>
      <protection locked="0"/>
    </xf>
    <xf numFmtId="0" fontId="41" fillId="17" borderId="0" xfId="0" applyFont="1" applyFill="1" applyAlignment="1">
      <alignment vertical="top" wrapText="1"/>
    </xf>
    <xf numFmtId="0" fontId="43" fillId="17" borderId="0" xfId="0" applyFont="1" applyFill="1" applyAlignment="1">
      <alignment vertical="top"/>
    </xf>
    <xf numFmtId="0" fontId="18" fillId="17" borderId="0" xfId="0" applyFont="1" applyFill="1" applyAlignment="1">
      <alignment horizontal="left" vertical="top"/>
    </xf>
    <xf numFmtId="0" fontId="44" fillId="2" borderId="0" xfId="0" applyFont="1" applyFill="1" applyAlignment="1">
      <alignment horizontal="left" vertical="top"/>
    </xf>
    <xf numFmtId="0" fontId="19" fillId="2" borderId="0" xfId="0" applyFont="1" applyFill="1" applyAlignment="1">
      <alignment vertical="top" wrapText="1"/>
    </xf>
    <xf numFmtId="0" fontId="2" fillId="4" borderId="0" xfId="0" applyFont="1" applyFill="1"/>
    <xf numFmtId="0" fontId="0" fillId="4" borderId="0" xfId="0" applyFill="1"/>
    <xf numFmtId="0" fontId="6" fillId="2" borderId="39" xfId="0" applyFont="1" applyFill="1" applyBorder="1" applyAlignment="1">
      <alignment horizontal="left" vertical="center" wrapText="1"/>
    </xf>
    <xf numFmtId="0" fontId="6" fillId="0" borderId="22" xfId="0" applyFont="1" applyBorder="1" applyAlignment="1" applyProtection="1">
      <alignment horizontal="center" vertical="center" wrapText="1"/>
      <protection locked="0"/>
    </xf>
    <xf numFmtId="0" fontId="45" fillId="9" borderId="22" xfId="0" applyFont="1" applyFill="1" applyBorder="1" applyAlignment="1" applyProtection="1">
      <alignment horizontal="center" vertical="center" wrapText="1"/>
      <protection locked="0"/>
    </xf>
    <xf numFmtId="0" fontId="7" fillId="0" borderId="46" xfId="0" applyFont="1" applyBorder="1" applyAlignment="1" applyProtection="1">
      <alignment vertical="top" wrapText="1"/>
      <protection locked="0"/>
    </xf>
    <xf numFmtId="9" fontId="7" fillId="0" borderId="47" xfId="0" applyNumberFormat="1" applyFont="1" applyBorder="1" applyAlignment="1" applyProtection="1">
      <alignment horizontal="center" vertical="center" wrapText="1"/>
      <protection locked="0"/>
    </xf>
    <xf numFmtId="9" fontId="6" fillId="0" borderId="47" xfId="2" applyFont="1" applyBorder="1" applyAlignment="1" applyProtection="1">
      <alignment horizontal="center" vertical="center" wrapText="1"/>
      <protection locked="0"/>
    </xf>
    <xf numFmtId="0" fontId="9" fillId="0" borderId="13" xfId="0" applyFont="1" applyBorder="1" applyAlignment="1">
      <alignment horizontal="center" vertical="top" wrapText="1"/>
    </xf>
    <xf numFmtId="0" fontId="15" fillId="4" borderId="48" xfId="0" applyFont="1" applyFill="1" applyBorder="1" applyAlignment="1">
      <alignment horizontal="center" vertical="center"/>
    </xf>
    <xf numFmtId="0" fontId="15" fillId="4" borderId="49" xfId="0" applyFont="1" applyFill="1" applyBorder="1" applyAlignment="1">
      <alignment horizontal="center" vertical="center"/>
    </xf>
    <xf numFmtId="1" fontId="15" fillId="4" borderId="49" xfId="0" applyNumberFormat="1" applyFont="1" applyFill="1" applyBorder="1" applyAlignment="1">
      <alignment horizontal="center" vertical="center"/>
    </xf>
    <xf numFmtId="0" fontId="15" fillId="4" borderId="49" xfId="0" applyFont="1" applyFill="1" applyBorder="1" applyAlignment="1">
      <alignment horizontal="center" vertical="center" wrapText="1"/>
    </xf>
    <xf numFmtId="0" fontId="15" fillId="4" borderId="50" xfId="0" applyFont="1" applyFill="1" applyBorder="1" applyAlignment="1">
      <alignment horizontal="center" vertical="center"/>
    </xf>
    <xf numFmtId="1" fontId="6" fillId="0" borderId="47" xfId="2" applyNumberFormat="1" applyFont="1" applyFill="1" applyBorder="1" applyAlignment="1" applyProtection="1">
      <alignment horizontal="center" vertical="top" wrapText="1"/>
      <protection locked="0"/>
    </xf>
    <xf numFmtId="1" fontId="7" fillId="0" borderId="47" xfId="2" applyNumberFormat="1" applyFont="1" applyFill="1" applyBorder="1" applyAlignment="1" applyProtection="1">
      <alignment horizontal="center" vertical="top" wrapText="1"/>
      <protection locked="0"/>
    </xf>
    <xf numFmtId="0" fontId="35" fillId="15" borderId="22" xfId="0" applyFont="1" applyFill="1" applyBorder="1" applyAlignment="1" applyProtection="1">
      <alignment horizontal="center" vertical="top" wrapText="1"/>
      <protection locked="0"/>
    </xf>
    <xf numFmtId="0" fontId="40" fillId="12" borderId="22" xfId="0" applyFont="1" applyFill="1" applyBorder="1" applyAlignment="1" applyProtection="1">
      <alignment horizontal="center" vertical="center" wrapText="1"/>
      <protection locked="0"/>
    </xf>
    <xf numFmtId="0" fontId="2" fillId="0" borderId="0" xfId="0" applyFont="1" applyAlignment="1">
      <alignment vertical="center"/>
    </xf>
    <xf numFmtId="0" fontId="23" fillId="0" borderId="0" xfId="0" applyFont="1" applyAlignment="1">
      <alignment vertical="center"/>
    </xf>
    <xf numFmtId="0" fontId="2" fillId="0" borderId="0" xfId="0" applyFont="1" applyAlignment="1">
      <alignment vertical="center" wrapText="1"/>
    </xf>
    <xf numFmtId="0" fontId="23" fillId="0" borderId="0" xfId="0" applyFont="1" applyAlignment="1">
      <alignment vertical="center" wrapText="1"/>
    </xf>
    <xf numFmtId="0" fontId="2" fillId="2" borderId="0" xfId="0" applyFont="1" applyFill="1" applyAlignment="1">
      <alignment horizontal="left" vertical="center" wrapText="1"/>
    </xf>
    <xf numFmtId="0" fontId="2" fillId="2" borderId="22" xfId="0" applyFont="1" applyFill="1" applyBorder="1" applyAlignment="1">
      <alignment horizontal="left" vertical="center" wrapText="1"/>
    </xf>
    <xf numFmtId="0" fontId="2" fillId="2" borderId="40" xfId="0" applyFont="1" applyFill="1" applyBorder="1" applyAlignment="1">
      <alignment horizontal="left" vertical="center" wrapText="1"/>
    </xf>
    <xf numFmtId="0" fontId="16" fillId="4" borderId="22" xfId="0" applyFont="1" applyFill="1" applyBorder="1" applyAlignment="1">
      <alignment horizontal="left" vertical="center" wrapText="1"/>
    </xf>
    <xf numFmtId="0" fontId="48" fillId="0" borderId="22" xfId="0" applyFont="1" applyBorder="1" applyAlignment="1">
      <alignment horizontal="left" vertical="center" wrapText="1"/>
    </xf>
    <xf numFmtId="0" fontId="50" fillId="0" borderId="22" xfId="0" applyFont="1" applyBorder="1" applyAlignment="1">
      <alignment horizontal="left" vertical="center" wrapText="1"/>
    </xf>
    <xf numFmtId="0" fontId="51" fillId="0" borderId="22" xfId="0" applyFont="1" applyBorder="1" applyAlignment="1">
      <alignment horizontal="left" vertical="center" wrapText="1"/>
    </xf>
    <xf numFmtId="0" fontId="52" fillId="0" borderId="22" xfId="0" applyFont="1" applyBorder="1" applyAlignment="1">
      <alignment horizontal="left" vertical="center" wrapText="1"/>
    </xf>
    <xf numFmtId="0" fontId="19" fillId="4" borderId="49" xfId="0" applyFont="1" applyFill="1" applyBorder="1" applyAlignment="1">
      <alignment horizontal="center" vertical="center" wrapText="1"/>
    </xf>
    <xf numFmtId="0" fontId="0" fillId="2" borderId="0" xfId="0" applyFill="1" applyAlignment="1">
      <alignment vertical="center"/>
    </xf>
    <xf numFmtId="0" fontId="24" fillId="0" borderId="0" xfId="0" applyFont="1" applyAlignment="1">
      <alignment vertical="center" wrapText="1"/>
    </xf>
    <xf numFmtId="10" fontId="25" fillId="0" borderId="22" xfId="2" applyNumberFormat="1" applyFont="1" applyFill="1" applyBorder="1" applyAlignment="1" applyProtection="1">
      <alignment horizontal="center" vertical="center" wrapText="1"/>
      <protection locked="0"/>
    </xf>
    <xf numFmtId="10" fontId="24" fillId="0" borderId="22" xfId="2" applyNumberFormat="1" applyFont="1" applyFill="1" applyBorder="1" applyAlignment="1" applyProtection="1">
      <alignment horizontal="center" vertical="center" wrapText="1"/>
      <protection locked="0"/>
    </xf>
    <xf numFmtId="0" fontId="36" fillId="12" borderId="22" xfId="0" applyFont="1" applyFill="1" applyBorder="1" applyAlignment="1" applyProtection="1">
      <alignment horizontal="center" vertical="center" wrapText="1"/>
      <protection locked="0"/>
    </xf>
    <xf numFmtId="0" fontId="29" fillId="0" borderId="27" xfId="0" applyFont="1" applyBorder="1" applyAlignment="1">
      <alignment horizontal="center" vertical="center" wrapText="1"/>
    </xf>
    <xf numFmtId="3" fontId="25" fillId="0" borderId="22" xfId="0" applyNumberFormat="1" applyFont="1" applyBorder="1" applyAlignment="1" applyProtection="1">
      <alignment horizontal="center" vertical="center" wrapText="1"/>
      <protection locked="0"/>
    </xf>
    <xf numFmtId="0" fontId="24" fillId="0" borderId="22" xfId="0" applyFont="1" applyBorder="1" applyAlignment="1">
      <alignment horizontal="left" vertical="center" wrapText="1"/>
    </xf>
    <xf numFmtId="0" fontId="35" fillId="12" borderId="22" xfId="0" applyFont="1" applyFill="1" applyBorder="1" applyAlignment="1" applyProtection="1">
      <alignment horizontal="center" vertical="center" wrapText="1"/>
      <protection locked="0"/>
    </xf>
    <xf numFmtId="0" fontId="29" fillId="2" borderId="27" xfId="0" applyFont="1" applyFill="1" applyBorder="1" applyAlignment="1">
      <alignment horizontal="center" vertical="center" wrapText="1"/>
    </xf>
    <xf numFmtId="164" fontId="25" fillId="0" borderId="22" xfId="0" applyNumberFormat="1" applyFont="1" applyBorder="1" applyAlignment="1" applyProtection="1">
      <alignment horizontal="center" vertical="center" wrapText="1"/>
      <protection locked="0"/>
    </xf>
    <xf numFmtId="0" fontId="37" fillId="12" borderId="22" xfId="0" applyFont="1" applyFill="1" applyBorder="1" applyAlignment="1" applyProtection="1">
      <alignment horizontal="center" vertical="center" wrapText="1"/>
      <protection locked="0"/>
    </xf>
    <xf numFmtId="2" fontId="25" fillId="0" borderId="22" xfId="0" applyNumberFormat="1" applyFont="1" applyBorder="1" applyAlignment="1" applyProtection="1">
      <alignment horizontal="center" vertical="center" wrapText="1"/>
      <protection locked="0"/>
    </xf>
    <xf numFmtId="169" fontId="24" fillId="0" borderId="22" xfId="0" applyNumberFormat="1" applyFont="1" applyBorder="1" applyAlignment="1" applyProtection="1">
      <alignment horizontal="center" vertical="center" wrapText="1"/>
      <protection locked="0"/>
    </xf>
    <xf numFmtId="9" fontId="25" fillId="0" borderId="22" xfId="2" applyFont="1" applyFill="1" applyBorder="1" applyAlignment="1" applyProtection="1">
      <alignment horizontal="center" vertical="center" wrapText="1"/>
      <protection locked="0"/>
    </xf>
    <xf numFmtId="9" fontId="25" fillId="0" borderId="29" xfId="2" applyFont="1" applyFill="1" applyBorder="1" applyAlignment="1" applyProtection="1">
      <alignment horizontal="center" vertical="center" wrapText="1"/>
      <protection locked="0"/>
    </xf>
    <xf numFmtId="0" fontId="41" fillId="17" borderId="0" xfId="0" applyFont="1" applyFill="1" applyAlignment="1">
      <alignment vertical="center" wrapText="1"/>
    </xf>
    <xf numFmtId="0" fontId="18" fillId="17" borderId="0" xfId="0" applyFont="1" applyFill="1" applyAlignment="1">
      <alignment horizontal="left" vertical="center"/>
    </xf>
    <xf numFmtId="0" fontId="2" fillId="4" borderId="0" xfId="0" applyFont="1" applyFill="1" applyAlignment="1">
      <alignment vertical="center"/>
    </xf>
    <xf numFmtId="0" fontId="24" fillId="2" borderId="0" xfId="0" applyFont="1" applyFill="1" applyAlignment="1">
      <alignment vertical="center" wrapText="1"/>
    </xf>
    <xf numFmtId="0" fontId="24" fillId="0" borderId="22" xfId="0" applyFont="1" applyBorder="1" applyAlignment="1">
      <alignment horizontal="left" vertical="center" wrapText="1" indent="1"/>
    </xf>
    <xf numFmtId="0" fontId="24" fillId="0" borderId="0" xfId="0" applyFont="1" applyAlignment="1">
      <alignment horizontal="left" vertical="center" wrapText="1" indent="1"/>
    </xf>
    <xf numFmtId="0" fontId="24" fillId="0" borderId="29" xfId="0" applyFont="1" applyBorder="1" applyAlignment="1">
      <alignment horizontal="left" vertical="center" wrapText="1" indent="1"/>
    </xf>
    <xf numFmtId="0" fontId="24" fillId="0" borderId="0" xfId="0" applyFont="1" applyAlignment="1">
      <alignment horizontal="left" vertical="center" wrapText="1"/>
    </xf>
    <xf numFmtId="0" fontId="19" fillId="4" borderId="37" xfId="0" applyFont="1" applyFill="1" applyBorder="1" applyAlignment="1">
      <alignment horizontal="center" vertical="center" wrapText="1"/>
    </xf>
    <xf numFmtId="0" fontId="24" fillId="0" borderId="47" xfId="0" applyFont="1" applyBorder="1" applyAlignment="1">
      <alignment horizontal="left" vertical="center" wrapText="1"/>
    </xf>
    <xf numFmtId="0" fontId="24" fillId="2" borderId="0" xfId="0" applyFont="1" applyFill="1" applyAlignment="1">
      <alignment horizontal="left" vertical="center" wrapText="1"/>
    </xf>
    <xf numFmtId="0" fontId="19" fillId="4" borderId="15" xfId="0" applyFont="1" applyFill="1" applyBorder="1" applyAlignment="1">
      <alignment horizontal="center" vertical="center" wrapText="1"/>
    </xf>
    <xf numFmtId="0" fontId="6" fillId="2" borderId="60" xfId="0" applyFont="1" applyFill="1" applyBorder="1" applyAlignment="1">
      <alignment horizontal="left" vertical="center" wrapText="1"/>
    </xf>
    <xf numFmtId="0" fontId="6" fillId="2" borderId="17" xfId="0" applyFont="1" applyFill="1" applyBorder="1" applyAlignment="1">
      <alignment horizontal="left" vertical="center" wrapText="1"/>
    </xf>
    <xf numFmtId="0" fontId="7" fillId="0" borderId="31" xfId="0" applyFont="1" applyBorder="1" applyAlignment="1" applyProtection="1">
      <alignment vertical="center" wrapText="1"/>
      <protection locked="0"/>
    </xf>
    <xf numFmtId="0" fontId="7" fillId="0" borderId="61" xfId="0" applyFont="1" applyBorder="1" applyAlignment="1" applyProtection="1">
      <alignment vertical="center" wrapText="1"/>
      <protection locked="0"/>
    </xf>
    <xf numFmtId="0" fontId="7" fillId="0" borderId="62" xfId="0" applyFont="1" applyBorder="1" applyAlignment="1" applyProtection="1">
      <alignment vertical="center" wrapText="1"/>
      <protection locked="0"/>
    </xf>
    <xf numFmtId="0" fontId="24" fillId="2" borderId="22" xfId="0" applyFont="1" applyFill="1" applyBorder="1" applyAlignment="1" applyProtection="1">
      <alignment horizontal="left" vertical="center" wrapText="1" indent="1"/>
      <protection locked="0"/>
    </xf>
    <xf numFmtId="9" fontId="6" fillId="0" borderId="29" xfId="2" applyFont="1" applyFill="1" applyBorder="1" applyAlignment="1" applyProtection="1">
      <alignment horizontal="center" vertical="top" wrapText="1"/>
      <protection locked="0"/>
    </xf>
    <xf numFmtId="9" fontId="6" fillId="0" borderId="22" xfId="2" applyFont="1" applyFill="1" applyBorder="1" applyAlignment="1" applyProtection="1">
      <alignment horizontal="center" vertical="top" wrapText="1"/>
      <protection locked="0"/>
    </xf>
    <xf numFmtId="9" fontId="7" fillId="0" borderId="22" xfId="2" applyFont="1" applyBorder="1" applyAlignment="1" applyProtection="1">
      <alignment horizontal="center" vertical="top" wrapText="1"/>
      <protection locked="0"/>
    </xf>
    <xf numFmtId="9" fontId="7" fillId="0" borderId="22" xfId="2" applyFont="1" applyFill="1" applyBorder="1" applyAlignment="1" applyProtection="1">
      <alignment horizontal="center" vertical="top" wrapText="1"/>
      <protection locked="0"/>
    </xf>
    <xf numFmtId="9" fontId="24" fillId="0" borderId="22" xfId="2" applyFont="1" applyFill="1" applyBorder="1" applyAlignment="1" applyProtection="1">
      <alignment horizontal="center" vertical="center" wrapText="1"/>
      <protection locked="0"/>
    </xf>
    <xf numFmtId="0" fontId="24" fillId="0" borderId="22" xfId="0" applyFont="1" applyBorder="1" applyAlignment="1">
      <alignment horizontal="center" vertical="center"/>
    </xf>
    <xf numFmtId="165" fontId="25" fillId="0" borderId="22" xfId="0" applyNumberFormat="1" applyFont="1" applyBorder="1" applyAlignment="1" applyProtection="1">
      <alignment horizontal="center" vertical="center" wrapText="1"/>
      <protection locked="0"/>
    </xf>
    <xf numFmtId="165" fontId="24" fillId="0" borderId="22" xfId="0" applyNumberFormat="1" applyFont="1" applyBorder="1" applyAlignment="1" applyProtection="1">
      <alignment horizontal="center" vertical="center" wrapText="1"/>
      <protection locked="0"/>
    </xf>
    <xf numFmtId="165" fontId="25" fillId="0" borderId="22" xfId="2" applyNumberFormat="1" applyFont="1" applyFill="1" applyBorder="1" applyAlignment="1" applyProtection="1">
      <alignment horizontal="center" vertical="center" wrapText="1"/>
      <protection locked="0"/>
    </xf>
    <xf numFmtId="1" fontId="25" fillId="0" borderId="22" xfId="1" applyNumberFormat="1" applyFont="1" applyBorder="1" applyAlignment="1" applyProtection="1">
      <alignment horizontal="center" vertical="center" wrapText="1"/>
      <protection locked="0"/>
    </xf>
    <xf numFmtId="1" fontId="24" fillId="0" borderId="22" xfId="1" applyNumberFormat="1" applyFont="1" applyBorder="1" applyAlignment="1" applyProtection="1">
      <alignment horizontal="center" vertical="center" wrapText="1"/>
      <protection locked="0"/>
    </xf>
    <xf numFmtId="165" fontId="24" fillId="0" borderId="22" xfId="2" applyNumberFormat="1" applyFont="1" applyFill="1" applyBorder="1" applyAlignment="1" applyProtection="1">
      <alignment horizontal="center" vertical="center" wrapText="1"/>
      <protection locked="0"/>
    </xf>
    <xf numFmtId="0" fontId="24" fillId="0" borderId="22" xfId="2" applyNumberFormat="1" applyFont="1" applyFill="1" applyBorder="1" applyAlignment="1" applyProtection="1">
      <alignment horizontal="center" vertical="center" wrapText="1"/>
      <protection locked="0"/>
    </xf>
    <xf numFmtId="168" fontId="24" fillId="0" borderId="22" xfId="0" applyNumberFormat="1" applyFont="1" applyBorder="1" applyAlignment="1" applyProtection="1">
      <alignment horizontal="center" vertical="center" wrapText="1"/>
      <protection locked="0"/>
    </xf>
    <xf numFmtId="0" fontId="24" fillId="0" borderId="47" xfId="0" applyFont="1" applyBorder="1" applyAlignment="1">
      <alignment horizontal="left" vertical="center"/>
    </xf>
    <xf numFmtId="0" fontId="4" fillId="5" borderId="9" xfId="0" applyFont="1" applyFill="1" applyBorder="1" applyAlignment="1">
      <alignment horizontal="center"/>
    </xf>
    <xf numFmtId="0" fontId="4" fillId="5" borderId="0" xfId="0" applyFont="1" applyFill="1" applyAlignment="1">
      <alignment horizontal="center"/>
    </xf>
    <xf numFmtId="0" fontId="4" fillId="5" borderId="10" xfId="0" applyFont="1" applyFill="1" applyBorder="1" applyAlignment="1">
      <alignment horizontal="center"/>
    </xf>
    <xf numFmtId="0" fontId="13" fillId="5" borderId="14" xfId="0" applyFont="1" applyFill="1" applyBorder="1" applyAlignment="1">
      <alignment horizontal="center" vertical="center"/>
    </xf>
    <xf numFmtId="0" fontId="13" fillId="5" borderId="15" xfId="0" applyFont="1" applyFill="1" applyBorder="1" applyAlignment="1">
      <alignment horizontal="center" vertical="center"/>
    </xf>
    <xf numFmtId="0" fontId="13" fillId="5" borderId="16" xfId="0" applyFont="1" applyFill="1" applyBorder="1" applyAlignment="1">
      <alignment horizontal="center" vertical="center"/>
    </xf>
    <xf numFmtId="0" fontId="13" fillId="5" borderId="17" xfId="0" applyFont="1" applyFill="1" applyBorder="1" applyAlignment="1">
      <alignment horizontal="center" vertical="center"/>
    </xf>
    <xf numFmtId="0" fontId="13" fillId="5" borderId="0" xfId="0" applyFont="1" applyFill="1" applyAlignment="1">
      <alignment horizontal="center" vertical="center"/>
    </xf>
    <xf numFmtId="0" fontId="13" fillId="5" borderId="18" xfId="0" applyFont="1" applyFill="1" applyBorder="1" applyAlignment="1">
      <alignment horizontal="center" vertical="center"/>
    </xf>
    <xf numFmtId="0" fontId="13" fillId="5" borderId="19" xfId="0" applyFont="1" applyFill="1" applyBorder="1" applyAlignment="1">
      <alignment horizontal="center" vertical="center"/>
    </xf>
    <xf numFmtId="0" fontId="13" fillId="5" borderId="20" xfId="0" applyFont="1" applyFill="1" applyBorder="1" applyAlignment="1">
      <alignment horizontal="center" vertical="center"/>
    </xf>
    <xf numFmtId="0" fontId="13" fillId="5" borderId="21" xfId="0" applyFont="1" applyFill="1" applyBorder="1" applyAlignment="1">
      <alignment horizontal="center" vertical="center"/>
    </xf>
    <xf numFmtId="0" fontId="4" fillId="5" borderId="7" xfId="0" applyFont="1" applyFill="1" applyBorder="1" applyAlignment="1">
      <alignment horizontal="center"/>
    </xf>
    <xf numFmtId="0" fontId="4" fillId="5" borderId="1" xfId="0" applyFont="1" applyFill="1" applyBorder="1" applyAlignment="1">
      <alignment horizontal="center"/>
    </xf>
    <xf numFmtId="0" fontId="4" fillId="5" borderId="8" xfId="0" applyFont="1" applyFill="1" applyBorder="1" applyAlignment="1">
      <alignment horizontal="center"/>
    </xf>
    <xf numFmtId="0" fontId="6" fillId="0" borderId="43" xfId="0" applyFont="1" applyBorder="1" applyAlignment="1">
      <alignment horizontal="left" vertical="center" wrapText="1"/>
    </xf>
    <xf numFmtId="0" fontId="6" fillId="0" borderId="44" xfId="0" applyFont="1" applyBorder="1" applyAlignment="1">
      <alignment horizontal="left" vertical="center" wrapText="1"/>
    </xf>
    <xf numFmtId="0" fontId="6" fillId="0" borderId="45" xfId="0" applyFont="1" applyBorder="1" applyAlignment="1">
      <alignment horizontal="left" vertical="center" wrapText="1"/>
    </xf>
    <xf numFmtId="0" fontId="16" fillId="7" borderId="23" xfId="0" applyFont="1" applyFill="1" applyBorder="1" applyAlignment="1">
      <alignment horizontal="center" vertical="top"/>
    </xf>
    <xf numFmtId="0" fontId="16" fillId="7" borderId="40" xfId="0" applyFont="1" applyFill="1" applyBorder="1" applyAlignment="1">
      <alignment horizontal="center" vertical="top"/>
    </xf>
    <xf numFmtId="0" fontId="16" fillId="7" borderId="24" xfId="0" applyFont="1" applyFill="1" applyBorder="1" applyAlignment="1">
      <alignment horizontal="center" vertical="top"/>
    </xf>
    <xf numFmtId="0" fontId="16" fillId="7" borderId="25" xfId="0" applyFont="1" applyFill="1" applyBorder="1" applyAlignment="1">
      <alignment horizontal="center" vertical="top"/>
    </xf>
    <xf numFmtId="0" fontId="6" fillId="0" borderId="26" xfId="0" applyFont="1" applyBorder="1" applyAlignment="1">
      <alignment horizontal="left" vertical="center" wrapText="1"/>
    </xf>
    <xf numFmtId="0" fontId="6" fillId="0" borderId="28" xfId="0" applyFont="1" applyBorder="1" applyAlignment="1">
      <alignment horizontal="left" vertical="center" wrapText="1"/>
    </xf>
    <xf numFmtId="0" fontId="26" fillId="7" borderId="14" xfId="0" applyFont="1" applyFill="1" applyBorder="1" applyAlignment="1">
      <alignment horizontal="center" vertical="center"/>
    </xf>
    <xf numFmtId="0" fontId="26" fillId="7" borderId="15" xfId="0" applyFont="1" applyFill="1" applyBorder="1" applyAlignment="1">
      <alignment horizontal="center" vertical="center"/>
    </xf>
    <xf numFmtId="0" fontId="26" fillId="7" borderId="16" xfId="0" applyFont="1" applyFill="1" applyBorder="1" applyAlignment="1">
      <alignment horizontal="center" vertical="center"/>
    </xf>
    <xf numFmtId="0" fontId="26" fillId="7" borderId="17" xfId="0" applyFont="1" applyFill="1" applyBorder="1" applyAlignment="1">
      <alignment horizontal="center" vertical="center"/>
    </xf>
    <xf numFmtId="0" fontId="26" fillId="7" borderId="0" xfId="0" applyFont="1" applyFill="1" applyAlignment="1">
      <alignment horizontal="center" vertical="center"/>
    </xf>
    <xf numFmtId="0" fontId="26" fillId="7" borderId="18" xfId="0" applyFont="1" applyFill="1" applyBorder="1" applyAlignment="1">
      <alignment horizontal="center" vertical="center"/>
    </xf>
    <xf numFmtId="0" fontId="26" fillId="7" borderId="19" xfId="0" applyFont="1" applyFill="1" applyBorder="1" applyAlignment="1">
      <alignment horizontal="center" vertical="center"/>
    </xf>
    <xf numFmtId="0" fontId="26" fillId="7" borderId="20" xfId="0" applyFont="1" applyFill="1" applyBorder="1" applyAlignment="1">
      <alignment horizontal="center" vertical="center"/>
    </xf>
    <xf numFmtId="0" fontId="26" fillId="7" borderId="21" xfId="0" applyFont="1" applyFill="1" applyBorder="1" applyAlignment="1">
      <alignment horizontal="center" vertical="center"/>
    </xf>
    <xf numFmtId="0" fontId="6" fillId="2" borderId="41" xfId="0" applyFont="1" applyFill="1" applyBorder="1" applyAlignment="1">
      <alignment horizontal="left" vertical="center" wrapText="1"/>
    </xf>
    <xf numFmtId="0" fontId="6" fillId="2" borderId="42"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6" fillId="0" borderId="41" xfId="0" applyFont="1" applyBorder="1" applyAlignment="1">
      <alignment horizontal="left" vertical="center" wrapText="1"/>
    </xf>
    <xf numFmtId="0" fontId="6" fillId="0" borderId="59" xfId="0" applyFont="1" applyBorder="1" applyAlignment="1">
      <alignment horizontal="left" vertical="center" wrapText="1"/>
    </xf>
    <xf numFmtId="0" fontId="6" fillId="2" borderId="26" xfId="0" applyFont="1" applyFill="1" applyBorder="1" applyAlignment="1">
      <alignment horizontal="left" vertical="center" wrapText="1"/>
    </xf>
    <xf numFmtId="0" fontId="39" fillId="13" borderId="14" xfId="0" applyFont="1" applyFill="1" applyBorder="1" applyAlignment="1">
      <alignment horizontal="center" vertical="center"/>
    </xf>
    <xf numFmtId="0" fontId="25" fillId="0" borderId="26" xfId="0" applyFont="1" applyBorder="1" applyAlignment="1">
      <alignment horizontal="left" vertical="center" wrapText="1"/>
    </xf>
    <xf numFmtId="0" fontId="16" fillId="11" borderId="39" xfId="0" applyFont="1" applyFill="1" applyBorder="1" applyAlignment="1">
      <alignment horizontal="center" vertical="center" wrapText="1"/>
    </xf>
    <xf numFmtId="0" fontId="25" fillId="0" borderId="41" xfId="0" applyFont="1" applyBorder="1" applyAlignment="1">
      <alignment horizontal="left" vertical="center" wrapText="1"/>
    </xf>
    <xf numFmtId="0" fontId="16" fillId="11" borderId="23" xfId="0" applyFont="1" applyFill="1" applyBorder="1" applyAlignment="1">
      <alignment horizontal="center" vertical="center" wrapText="1"/>
    </xf>
    <xf numFmtId="0" fontId="38" fillId="14" borderId="23" xfId="0" applyFont="1" applyFill="1" applyBorder="1" applyAlignment="1">
      <alignment horizontal="center" vertical="top" wrapText="1"/>
    </xf>
    <xf numFmtId="0" fontId="39" fillId="16" borderId="14" xfId="0" applyFont="1" applyFill="1" applyBorder="1" applyAlignment="1">
      <alignment horizontal="center" vertical="center"/>
    </xf>
    <xf numFmtId="0" fontId="15" fillId="16" borderId="23" xfId="0" applyFont="1" applyFill="1" applyBorder="1" applyAlignment="1">
      <alignment horizontal="center" vertical="top"/>
    </xf>
    <xf numFmtId="0" fontId="19" fillId="16" borderId="23" xfId="0" applyFont="1" applyFill="1" applyBorder="1" applyAlignment="1">
      <alignment horizontal="center" vertical="top" wrapText="1"/>
    </xf>
    <xf numFmtId="0" fontId="15" fillId="19" borderId="22" xfId="0" applyFont="1" applyFill="1" applyBorder="1" applyAlignment="1">
      <alignment horizontal="center" vertical="center" wrapText="1"/>
    </xf>
    <xf numFmtId="0" fontId="47" fillId="3" borderId="22" xfId="0" applyFont="1" applyFill="1" applyBorder="1" applyAlignment="1">
      <alignment vertical="center" wrapText="1"/>
    </xf>
    <xf numFmtId="0" fontId="48" fillId="0" borderId="22" xfId="0" applyFont="1" applyBorder="1" applyAlignment="1">
      <alignment vertical="center" wrapText="1"/>
    </xf>
    <xf numFmtId="0" fontId="15" fillId="11" borderId="22" xfId="0" applyFont="1" applyFill="1" applyBorder="1" applyAlignment="1">
      <alignment horizontal="center" vertical="center" wrapText="1"/>
    </xf>
    <xf numFmtId="0" fontId="48" fillId="0" borderId="32" xfId="0" applyFont="1" applyBorder="1" applyAlignment="1">
      <alignment horizontal="left" vertical="center" wrapText="1"/>
    </xf>
    <xf numFmtId="0" fontId="48" fillId="0" borderId="47" xfId="0" applyFont="1" applyBorder="1" applyAlignment="1">
      <alignment horizontal="left" vertical="center" wrapText="1"/>
    </xf>
    <xf numFmtId="0" fontId="48" fillId="0" borderId="40" xfId="0" applyFont="1" applyBorder="1" applyAlignment="1">
      <alignment horizontal="left" vertical="center" wrapText="1"/>
    </xf>
    <xf numFmtId="0" fontId="15" fillId="18" borderId="22" xfId="0" applyFont="1" applyFill="1" applyBorder="1" applyAlignment="1">
      <alignment horizontal="center" vertical="center" wrapText="1"/>
    </xf>
    <xf numFmtId="0" fontId="46" fillId="17" borderId="51" xfId="0" applyFont="1" applyFill="1" applyBorder="1" applyAlignment="1">
      <alignment horizontal="left" vertical="center" wrapText="1"/>
    </xf>
    <xf numFmtId="0" fontId="46" fillId="17" borderId="52" xfId="0" applyFont="1" applyFill="1" applyBorder="1" applyAlignment="1">
      <alignment horizontal="left" vertical="center" wrapText="1"/>
    </xf>
    <xf numFmtId="0" fontId="46" fillId="17" borderId="53" xfId="0" applyFont="1" applyFill="1" applyBorder="1" applyAlignment="1">
      <alignment horizontal="left" vertical="center" wrapText="1"/>
    </xf>
    <xf numFmtId="0" fontId="46" fillId="17" borderId="54" xfId="0" applyFont="1" applyFill="1" applyBorder="1" applyAlignment="1">
      <alignment horizontal="left" vertical="center" wrapText="1"/>
    </xf>
    <xf numFmtId="0" fontId="46" fillId="17" borderId="0" xfId="0" applyFont="1" applyFill="1" applyAlignment="1">
      <alignment horizontal="left" vertical="center" wrapText="1"/>
    </xf>
    <xf numFmtId="0" fontId="46" fillId="17" borderId="55" xfId="0" applyFont="1" applyFill="1" applyBorder="1" applyAlignment="1">
      <alignment horizontal="left" vertical="center" wrapText="1"/>
    </xf>
    <xf numFmtId="0" fontId="46" fillId="17" borderId="56" xfId="0" applyFont="1" applyFill="1" applyBorder="1" applyAlignment="1">
      <alignment horizontal="left" vertical="center" wrapText="1"/>
    </xf>
    <xf numFmtId="0" fontId="46" fillId="17" borderId="57" xfId="0" applyFont="1" applyFill="1" applyBorder="1" applyAlignment="1">
      <alignment horizontal="left" vertical="center" wrapText="1"/>
    </xf>
    <xf numFmtId="0" fontId="46" fillId="17" borderId="58" xfId="0" applyFont="1" applyFill="1" applyBorder="1" applyAlignment="1">
      <alignment horizontal="left" vertical="center" wrapText="1"/>
    </xf>
    <xf numFmtId="0" fontId="5" fillId="4" borderId="0" xfId="0" applyFont="1" applyFill="1" applyAlignment="1">
      <alignment horizontal="center"/>
    </xf>
    <xf numFmtId="0" fontId="6" fillId="0" borderId="1" xfId="0" applyFont="1" applyBorder="1" applyAlignment="1">
      <alignment horizontal="left" vertical="center" wrapText="1"/>
    </xf>
    <xf numFmtId="0" fontId="7" fillId="6" borderId="2" xfId="0" applyFont="1" applyFill="1" applyBorder="1" applyAlignment="1">
      <alignment horizontal="left" vertical="top" wrapText="1" indent="1"/>
    </xf>
    <xf numFmtId="0" fontId="7" fillId="6" borderId="3" xfId="0" applyFont="1" applyFill="1" applyBorder="1" applyAlignment="1">
      <alignment horizontal="left" vertical="top" wrapText="1" indent="1"/>
    </xf>
    <xf numFmtId="0" fontId="7" fillId="6" borderId="4" xfId="0" applyFont="1" applyFill="1" applyBorder="1" applyAlignment="1">
      <alignment horizontal="left" vertical="top" wrapText="1" indent="1"/>
    </xf>
    <xf numFmtId="0" fontId="7" fillId="9" borderId="22" xfId="0" applyFont="1" applyFill="1" applyBorder="1" applyAlignment="1" applyProtection="1">
      <alignment horizontal="left" vertical="top" wrapText="1" indent="1"/>
      <protection locked="0"/>
    </xf>
    <xf numFmtId="0" fontId="7" fillId="9" borderId="27" xfId="0" applyFont="1" applyFill="1" applyBorder="1" applyAlignment="1" applyProtection="1">
      <alignment horizontal="left" vertical="top" wrapText="1" indent="1"/>
      <protection locked="0"/>
    </xf>
    <xf numFmtId="0" fontId="6" fillId="2" borderId="28" xfId="0" applyFont="1" applyFill="1" applyBorder="1" applyAlignment="1">
      <alignment horizontal="left" vertical="center" wrapText="1"/>
    </xf>
    <xf numFmtId="0" fontId="7" fillId="2" borderId="22" xfId="0" applyFont="1" applyFill="1" applyBorder="1" applyAlignment="1" applyProtection="1">
      <alignment horizontal="left" vertical="center" wrapText="1"/>
      <protection locked="0"/>
    </xf>
    <xf numFmtId="0" fontId="24" fillId="2" borderId="22" xfId="0" applyFont="1" applyFill="1" applyBorder="1" applyAlignment="1" applyProtection="1">
      <alignment horizontal="left" vertical="center" wrapText="1"/>
      <protection locked="0"/>
    </xf>
    <xf numFmtId="0" fontId="24" fillId="12" borderId="22" xfId="0" applyFont="1" applyFill="1" applyBorder="1" applyAlignment="1">
      <alignment horizontal="left" vertical="top" wrapText="1"/>
    </xf>
    <xf numFmtId="0" fontId="24" fillId="12" borderId="22" xfId="0" applyFont="1" applyFill="1" applyBorder="1" applyAlignment="1">
      <alignment horizontal="left" vertical="top"/>
    </xf>
    <xf numFmtId="0" fontId="24" fillId="12" borderId="27" xfId="0" applyFont="1" applyFill="1" applyBorder="1" applyAlignment="1">
      <alignment horizontal="left" vertical="top"/>
    </xf>
    <xf numFmtId="0" fontId="25" fillId="0" borderId="28" xfId="0" applyFont="1" applyBorder="1" applyAlignment="1">
      <alignment horizontal="left" vertical="center" wrapText="1"/>
    </xf>
    <xf numFmtId="0" fontId="16" fillId="11" borderId="23" xfId="0" applyFont="1" applyFill="1" applyBorder="1" applyAlignment="1">
      <alignment horizontal="center" vertical="top" wrapText="1"/>
    </xf>
    <xf numFmtId="0" fontId="16" fillId="11" borderId="24" xfId="0" applyFont="1" applyFill="1" applyBorder="1" applyAlignment="1">
      <alignment horizontal="center" vertical="top" wrapText="1"/>
    </xf>
    <xf numFmtId="0" fontId="16" fillId="11" borderId="25" xfId="0" applyFont="1" applyFill="1" applyBorder="1" applyAlignment="1">
      <alignment horizontal="center" vertical="top" wrapText="1"/>
    </xf>
    <xf numFmtId="0" fontId="19" fillId="13" borderId="23" xfId="0" applyFont="1" applyFill="1" applyBorder="1" applyAlignment="1">
      <alignment horizontal="center" vertical="top" wrapText="1"/>
    </xf>
    <xf numFmtId="0" fontId="19" fillId="13" borderId="24" xfId="0" applyFont="1" applyFill="1" applyBorder="1" applyAlignment="1">
      <alignment horizontal="center" vertical="top" wrapText="1"/>
    </xf>
    <xf numFmtId="0" fontId="19" fillId="13" borderId="25" xfId="0" applyFont="1" applyFill="1" applyBorder="1" applyAlignment="1">
      <alignment horizontal="center" vertical="top" wrapText="1"/>
    </xf>
    <xf numFmtId="0" fontId="24" fillId="12" borderId="33" xfId="0" applyFont="1" applyFill="1" applyBorder="1" applyAlignment="1">
      <alignment horizontal="left" vertical="top" indent="1"/>
    </xf>
    <xf numFmtId="0" fontId="24" fillId="12" borderId="34" xfId="0" applyFont="1" applyFill="1" applyBorder="1" applyAlignment="1">
      <alignment horizontal="left" vertical="top" indent="1"/>
    </xf>
    <xf numFmtId="0" fontId="24" fillId="12" borderId="35" xfId="0" applyFont="1" applyFill="1" applyBorder="1" applyAlignment="1">
      <alignment horizontal="left" vertical="top" indent="1"/>
    </xf>
    <xf numFmtId="0" fontId="6" fillId="0" borderId="26" xfId="0" applyFont="1" applyBorder="1" applyAlignment="1">
      <alignment horizontal="left" vertical="top" wrapText="1"/>
    </xf>
    <xf numFmtId="0" fontId="6" fillId="0" borderId="28" xfId="0" applyFont="1" applyBorder="1" applyAlignment="1">
      <alignment horizontal="left" vertical="top" wrapText="1"/>
    </xf>
    <xf numFmtId="0" fontId="15" fillId="16" borderId="24" xfId="0" applyFont="1" applyFill="1" applyBorder="1" applyAlignment="1">
      <alignment horizontal="center" vertical="top"/>
    </xf>
    <xf numFmtId="0" fontId="15" fillId="16" borderId="25" xfId="0" applyFont="1" applyFill="1" applyBorder="1" applyAlignment="1">
      <alignment horizontal="center" vertical="top"/>
    </xf>
    <xf numFmtId="0" fontId="19" fillId="16" borderId="24" xfId="0" applyFont="1" applyFill="1" applyBorder="1" applyAlignment="1">
      <alignment horizontal="center" vertical="top" wrapText="1"/>
    </xf>
    <xf numFmtId="0" fontId="19" fillId="16" borderId="25" xfId="0" applyFont="1" applyFill="1" applyBorder="1" applyAlignment="1">
      <alignment horizontal="center" vertical="top" wrapText="1"/>
    </xf>
    <xf numFmtId="0" fontId="38" fillId="14" borderId="24" xfId="0" applyFont="1" applyFill="1" applyBorder="1" applyAlignment="1">
      <alignment horizontal="center" vertical="top" wrapText="1"/>
    </xf>
    <xf numFmtId="0" fontId="38" fillId="14" borderId="25" xfId="0" applyFont="1" applyFill="1" applyBorder="1" applyAlignment="1">
      <alignment horizontal="center" vertical="top" wrapText="1"/>
    </xf>
    <xf numFmtId="0" fontId="16" fillId="13" borderId="23" xfId="0" applyFont="1" applyFill="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E7DDF3"/>
      <color rgb="FFFFFFFF"/>
      <color rgb="FFE2EFDA"/>
      <color rgb="FF50AF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5675268</xdr:colOff>
      <xdr:row>0</xdr:row>
      <xdr:rowOff>0</xdr:rowOff>
    </xdr:from>
    <xdr:to>
      <xdr:col>4</xdr:col>
      <xdr:colOff>467111</xdr:colOff>
      <xdr:row>4</xdr:row>
      <xdr:rowOff>115807</xdr:rowOff>
    </xdr:to>
    <xdr:pic>
      <xdr:nvPicPr>
        <xdr:cNvPr id="2" name="Picture 1">
          <a:extLst>
            <a:ext uri="{FF2B5EF4-FFF2-40B4-BE49-F238E27FC236}">
              <a16:creationId xmlns:a16="http://schemas.microsoft.com/office/drawing/2014/main" id="{7600F22E-CA56-479C-98ED-BBA1DE52FFE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559" t="17964" b="19760"/>
        <a:stretch/>
      </xdr:blipFill>
      <xdr:spPr>
        <a:xfrm>
          <a:off x="7016388" y="0"/>
          <a:ext cx="2084818" cy="950832"/>
        </a:xfrm>
        <a:prstGeom prst="rect">
          <a:avLst/>
        </a:prstGeom>
      </xdr:spPr>
    </xdr:pic>
    <xdr:clientData/>
  </xdr:twoCellAnchor>
  <xdr:twoCellAnchor>
    <xdr:from>
      <xdr:col>0</xdr:col>
      <xdr:colOff>0</xdr:colOff>
      <xdr:row>5</xdr:row>
      <xdr:rowOff>11906</xdr:rowOff>
    </xdr:from>
    <xdr:to>
      <xdr:col>3</xdr:col>
      <xdr:colOff>11906</xdr:colOff>
      <xdr:row>40</xdr:row>
      <xdr:rowOff>11907</xdr:rowOff>
    </xdr:to>
    <xdr:sp macro="" textlink="">
      <xdr:nvSpPr>
        <xdr:cNvPr id="68" name="TextBox 2">
          <a:extLst>
            <a:ext uri="{FF2B5EF4-FFF2-40B4-BE49-F238E27FC236}">
              <a16:creationId xmlns:a16="http://schemas.microsoft.com/office/drawing/2014/main" id="{18F171A9-9422-4D62-A511-8B2FE8E94E1C}"/>
            </a:ext>
          </a:extLst>
        </xdr:cNvPr>
        <xdr:cNvSpPr txBox="1"/>
      </xdr:nvSpPr>
      <xdr:spPr>
        <a:xfrm>
          <a:off x="0" y="956786"/>
          <a:ext cx="8889206" cy="72542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a:solidFill>
                <a:schemeClr val="accent1"/>
              </a:solidFill>
              <a:latin typeface="Montserrat" panose="00000500000000000000" pitchFamily="2" charset="0"/>
            </a:rPr>
            <a:t>This is a document by British American Tobacco p.l.c.; associate companies are excluded. References to ‘British American Tobacco’, ‘BAT’, ‘we’, ‘us’ and ‘our’ when denoting opinion refer to British American Tobacco p.l.c. (the Company, and together with its subsidiaries, the ‘Group’), and when denoting business activity refer to Group operating companies, collectively or individually as the case may be. </a:t>
          </a:r>
        </a:p>
        <a:p>
          <a:endParaRPr lang="en-GB">
            <a:solidFill>
              <a:schemeClr val="accent1"/>
            </a:solidFill>
            <a:latin typeface="Montserrat" panose="00000500000000000000" pitchFamily="2" charset="0"/>
          </a:endParaRPr>
        </a:p>
        <a:p>
          <a:r>
            <a:rPr lang="en-GB" b="1">
              <a:solidFill>
                <a:schemeClr val="accent1"/>
              </a:solidFill>
              <a:latin typeface="Montserrat" panose="00000500000000000000" pitchFamily="2" charset="0"/>
            </a:rPr>
            <a:t>Forward-Looking Statements </a:t>
          </a:r>
        </a:p>
        <a:p>
          <a:endParaRPr lang="en-GB">
            <a:solidFill>
              <a:schemeClr val="accent1"/>
            </a:solidFill>
            <a:latin typeface="Montserrat" panose="00000500000000000000" pitchFamily="2" charset="0"/>
          </a:endParaRPr>
        </a:p>
        <a:p>
          <a:r>
            <a:rPr lang="en-GB">
              <a:solidFill>
                <a:schemeClr val="accent1"/>
              </a:solidFill>
              <a:latin typeface="Montserrat" panose="00000500000000000000" pitchFamily="2" charset="0"/>
            </a:rPr>
            <a:t>This document contains certain forward-looking statements, including “forward-looking” statements made within the meaning of the US Private Securities Litigation Reform Act of 1995. These statements are often, but not always, made through the use of words or phrases such as “believe,” “anticipate,” “could,” “may,” “would,” “should,” “intend,” “plan,” “potential,” “predict,” “will,” “expect,” “estimate,” “project,” “positioned,” “strategy,” “outlook”, “target” and similar expressions. These include statements regarding our intentions, beliefs or current expectations reflecting knowledge and information available at the time of preparation, and concerning our results of operations, financial condition, liquidity, prospects, growth, strategies and the economic and business circumstances occurring from time to time in the countries and markets in which the Group operates, including the projected future financial and operating impacts of the COVID-19 pandemic. </a:t>
          </a:r>
        </a:p>
        <a:p>
          <a:endParaRPr lang="en-GB">
            <a:solidFill>
              <a:schemeClr val="accent1"/>
            </a:solidFill>
            <a:latin typeface="Montserrat" panose="00000500000000000000" pitchFamily="2" charset="0"/>
          </a:endParaRPr>
        </a:p>
        <a:p>
          <a:r>
            <a:rPr lang="en-GB">
              <a:solidFill>
                <a:schemeClr val="accent1"/>
              </a:solidFill>
              <a:latin typeface="Montserrat" panose="00000500000000000000" pitchFamily="2" charset="0"/>
            </a:rPr>
            <a:t>All such forward-looking statements involve estimates and assumptions that are subject to risks, uncertainties and other factors. It is believed that the expectations reflected in this report are reasonable but they may be affected by a wide range of variables that could cause actual results to differ materially from those currently anticipated. </a:t>
          </a:r>
        </a:p>
        <a:p>
          <a:endParaRPr lang="en-GB">
            <a:solidFill>
              <a:schemeClr val="accent1"/>
            </a:solidFill>
            <a:latin typeface="Montserrat" panose="00000500000000000000" pitchFamily="2" charset="0"/>
          </a:endParaRPr>
        </a:p>
        <a:p>
          <a:r>
            <a:rPr lang="en-GB">
              <a:solidFill>
                <a:schemeClr val="accent1"/>
              </a:solidFill>
              <a:latin typeface="Montserrat" panose="00000500000000000000" pitchFamily="2" charset="0"/>
            </a:rPr>
            <a:t>Among the key factors that could cause actual results to differ materially from those projected in the forward-looking statements are uncertainties related to the following: </a:t>
          </a:r>
        </a:p>
        <a:p>
          <a:r>
            <a:rPr lang="en-GB">
              <a:solidFill>
                <a:schemeClr val="accent1"/>
              </a:solidFill>
              <a:latin typeface="Montserrat" panose="00000500000000000000" pitchFamily="2" charset="0"/>
            </a:rPr>
            <a:t>– the impact of competition from illicit trade; </a:t>
          </a:r>
        </a:p>
        <a:p>
          <a:r>
            <a:rPr lang="en-GB">
              <a:solidFill>
                <a:schemeClr val="accent1"/>
              </a:solidFill>
              <a:latin typeface="Montserrat" panose="00000500000000000000" pitchFamily="2" charset="0"/>
            </a:rPr>
            <a:t>– the impact of adverse domestic or international legislation and regulation; </a:t>
          </a:r>
        </a:p>
        <a:p>
          <a:r>
            <a:rPr lang="en-GB">
              <a:solidFill>
                <a:schemeClr val="accent1"/>
              </a:solidFill>
              <a:latin typeface="Montserrat" panose="00000500000000000000" pitchFamily="2" charset="0"/>
            </a:rPr>
            <a:t>– the inability to develop, commercialise and deliver the Group’s New Categories strategy; </a:t>
          </a:r>
        </a:p>
        <a:p>
          <a:r>
            <a:rPr lang="en-GB">
              <a:solidFill>
                <a:schemeClr val="accent1"/>
              </a:solidFill>
              <a:latin typeface="Montserrat" panose="00000500000000000000" pitchFamily="2" charset="0"/>
            </a:rPr>
            <a:t>– adverse litigation and dispute outcomes and the effect of such outcomes on the Group’s financial condition; </a:t>
          </a:r>
        </a:p>
        <a:p>
          <a:r>
            <a:rPr lang="en-GB">
              <a:solidFill>
                <a:schemeClr val="accent1"/>
              </a:solidFill>
              <a:latin typeface="Montserrat" panose="00000500000000000000" pitchFamily="2" charset="0"/>
            </a:rPr>
            <a:t>– the impact of significant increases or structural changes in tobacco, nicotine and New Categories-related taxes; </a:t>
          </a:r>
        </a:p>
        <a:p>
          <a:r>
            <a:rPr lang="en-GB">
              <a:solidFill>
                <a:schemeClr val="accent1"/>
              </a:solidFill>
              <a:latin typeface="Montserrat" panose="00000500000000000000" pitchFamily="2" charset="0"/>
            </a:rPr>
            <a:t>– translational and transactional foreign exchange rate exposure; </a:t>
          </a:r>
        </a:p>
        <a:p>
          <a:r>
            <a:rPr lang="en-GB">
              <a:solidFill>
                <a:schemeClr val="accent1"/>
              </a:solidFill>
              <a:latin typeface="Montserrat" panose="00000500000000000000" pitchFamily="2" charset="0"/>
            </a:rPr>
            <a:t>– changes or differences in domestic or international economic or political conditions; </a:t>
          </a:r>
        </a:p>
        <a:p>
          <a:r>
            <a:rPr lang="en-GB">
              <a:solidFill>
                <a:schemeClr val="accent1"/>
              </a:solidFill>
              <a:latin typeface="Montserrat" panose="00000500000000000000" pitchFamily="2" charset="0"/>
            </a:rPr>
            <a:t>– the ability to maintain credit ratings and to fund the business under the current capital structure; </a:t>
          </a:r>
        </a:p>
        <a:p>
          <a:r>
            <a:rPr lang="en-GB">
              <a:solidFill>
                <a:schemeClr val="accent1"/>
              </a:solidFill>
              <a:latin typeface="Montserrat" panose="00000500000000000000" pitchFamily="2" charset="0"/>
            </a:rPr>
            <a:t>– the impact of serious injury, illness or death in the workplace; </a:t>
          </a:r>
        </a:p>
        <a:p>
          <a:r>
            <a:rPr lang="en-GB">
              <a:solidFill>
                <a:schemeClr val="accent1"/>
              </a:solidFill>
              <a:latin typeface="Montserrat" panose="00000500000000000000" pitchFamily="2" charset="0"/>
            </a:rPr>
            <a:t>– adverse decisions by domestic or international regulatory bodies; and </a:t>
          </a:r>
        </a:p>
        <a:p>
          <a:r>
            <a:rPr lang="en-GB">
              <a:solidFill>
                <a:schemeClr val="accent1"/>
              </a:solidFill>
              <a:latin typeface="Montserrat" panose="00000500000000000000" pitchFamily="2" charset="0"/>
            </a:rPr>
            <a:t>– changes in the market position, businesses, financial condition, results of operations or prospects of the Group. </a:t>
          </a:r>
        </a:p>
        <a:p>
          <a:endParaRPr lang="en-GB">
            <a:solidFill>
              <a:schemeClr val="accent1"/>
            </a:solidFill>
            <a:latin typeface="Montserrat" panose="00000500000000000000" pitchFamily="2" charset="0"/>
          </a:endParaRPr>
        </a:p>
        <a:p>
          <a:r>
            <a:rPr lang="en-GB">
              <a:solidFill>
                <a:schemeClr val="accent1"/>
              </a:solidFill>
              <a:latin typeface="Montserrat" panose="00000500000000000000" pitchFamily="2" charset="0"/>
            </a:rPr>
            <a:t>Additional information concerning these and other factors can be found in BAT’s filings with the US Securities and Exchange Commission (“SEC”), including the Annual Report on Form 20-F and Current Reports on Form 6-K, which may be obtained free of charge at the SEC’s website, www.sec.gov. </a:t>
          </a:r>
        </a:p>
        <a:p>
          <a:endParaRPr lang="en-GB">
            <a:solidFill>
              <a:schemeClr val="accent1"/>
            </a:solidFill>
            <a:latin typeface="Montserrat" panose="00000500000000000000" pitchFamily="2" charset="0"/>
          </a:endParaRPr>
        </a:p>
        <a:p>
          <a:r>
            <a:rPr lang="en-GB">
              <a:solidFill>
                <a:schemeClr val="accent1"/>
              </a:solidFill>
              <a:latin typeface="Montserrat" panose="00000500000000000000" pitchFamily="2" charset="0"/>
            </a:rPr>
            <a:t>Past performance is no guide to future performance and persons needing advice should consult an independent financial adviser. The forward-looking statements reflect knowledge and information available at the date of preparation of this report and the Group undertakes no obligation to update or revise these forward-looking statements, whether as a result of new information, future events or otherwise. Readers are cautioned not to place undue reliance on such forward-looking statements</a:t>
          </a:r>
          <a:endParaRPr lang="en-GB" sz="1100">
            <a:solidFill>
              <a:schemeClr val="accent1"/>
            </a:solidFill>
            <a:latin typeface="Montserrat" panose="00000500000000000000" pitchFamily="2" charset="0"/>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Kobi Merrikin" id="{24222479-45AB-4131-9B0F-CE30CCC4FFCB}" userId="S::k.merrikin@sustainitsolutions.com::cb605d0a-17e0-4608-80b6-500b5c0c6600" providerId="AD"/>
</personList>
</file>

<file path=xl/theme/theme1.xml><?xml version="1.0" encoding="utf-8"?>
<a:theme xmlns:a="http://schemas.openxmlformats.org/drawingml/2006/main" name="Office Theme">
  <a:themeElements>
    <a:clrScheme name="BAT">
      <a:dk1>
        <a:sysClr val="windowText" lastClr="000000"/>
      </a:dk1>
      <a:lt1>
        <a:sysClr val="window" lastClr="FFFFFF"/>
      </a:lt1>
      <a:dk2>
        <a:srgbClr val="000000"/>
      </a:dk2>
      <a:lt2>
        <a:srgbClr val="FFFFFF"/>
      </a:lt2>
      <a:accent1>
        <a:srgbClr val="0E2B63"/>
      </a:accent1>
      <a:accent2>
        <a:srgbClr val="004F9F"/>
      </a:accent2>
      <a:accent3>
        <a:srgbClr val="00B1EB"/>
      </a:accent3>
      <a:accent4>
        <a:srgbClr val="50AF47"/>
      </a:accent4>
      <a:accent5>
        <a:srgbClr val="E72582"/>
      </a:accent5>
      <a:accent6>
        <a:srgbClr val="5A328A"/>
      </a:accent6>
      <a:hlink>
        <a:srgbClr val="004F9F"/>
      </a:hlink>
      <a:folHlink>
        <a:srgbClr val="954F72"/>
      </a:folHlink>
    </a:clrScheme>
    <a:fontScheme name="BAT">
      <a:majorFont>
        <a:latin typeface="Montserrat"/>
        <a:ea typeface=""/>
        <a:cs typeface=""/>
      </a:majorFont>
      <a:minorFont>
        <a:latin typeface="Montserra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40" dT="2022-02-24T13:25:49.29" personId="{24222479-45AB-4131-9B0F-CE30CCC4FFCB}" id="{A1ECA4CE-B380-4D0D-8E37-75A93F86BCAB}">
    <text>Check this with Beth</text>
  </threadedComment>
</ThreadedComment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F60D9-8F6A-429D-85C3-CCDB5B318B90}">
  <dimension ref="A1:BV16"/>
  <sheetViews>
    <sheetView tabSelected="1" zoomScaleNormal="100" workbookViewId="0">
      <selection activeCell="H6" sqref="H6"/>
    </sheetView>
  </sheetViews>
  <sheetFormatPr defaultColWidth="9.09765625" defaultRowHeight="16.8"/>
  <cols>
    <col min="1" max="1" width="1.59765625" style="44" customWidth="1"/>
    <col min="2" max="2" width="28.69921875" style="1" customWidth="1"/>
    <col min="3" max="3" width="27.19921875" style="1" customWidth="1"/>
    <col min="4" max="4" width="6.8984375" style="1" bestFit="1" customWidth="1"/>
    <col min="5" max="5" width="6.5" style="1" bestFit="1" customWidth="1"/>
    <col min="6" max="6" width="6" style="1" customWidth="1"/>
    <col min="7" max="7" width="18.19921875" style="1" customWidth="1"/>
    <col min="8" max="8" width="25.09765625" style="1" bestFit="1" customWidth="1"/>
    <col min="9" max="74" width="9.09765625" style="44"/>
    <col min="75" max="16384" width="9.09765625" style="1"/>
  </cols>
  <sheetData>
    <row r="1" spans="1:74" s="42" customFormat="1" ht="16.5" customHeight="1">
      <c r="A1" s="43"/>
      <c r="B1" s="342" t="s">
        <v>0</v>
      </c>
      <c r="C1" s="343"/>
      <c r="D1" s="343"/>
      <c r="E1" s="343"/>
      <c r="F1" s="343"/>
      <c r="G1" s="343"/>
      <c r="H1" s="344"/>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row>
    <row r="2" spans="1:74" s="42" customFormat="1" ht="16.5" customHeight="1">
      <c r="A2" s="43"/>
      <c r="B2" s="345"/>
      <c r="C2" s="346"/>
      <c r="D2" s="346"/>
      <c r="E2" s="346"/>
      <c r="F2" s="346"/>
      <c r="G2" s="346"/>
      <c r="H2" s="347"/>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row>
    <row r="3" spans="1:74" s="42" customFormat="1" ht="16.5" customHeight="1" thickBot="1">
      <c r="A3" s="43"/>
      <c r="B3" s="348"/>
      <c r="C3" s="349"/>
      <c r="D3" s="349"/>
      <c r="E3" s="349"/>
      <c r="F3" s="349"/>
      <c r="G3" s="349"/>
      <c r="H3" s="350"/>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row>
    <row r="4" spans="1:74">
      <c r="B4" s="45" t="s">
        <v>1</v>
      </c>
      <c r="C4" s="31" t="s">
        <v>2</v>
      </c>
      <c r="D4" s="31">
        <v>2021</v>
      </c>
      <c r="E4" s="31">
        <v>2020</v>
      </c>
      <c r="F4" s="31">
        <v>2019</v>
      </c>
      <c r="G4" s="31" t="s">
        <v>3</v>
      </c>
      <c r="H4" s="32" t="s">
        <v>4</v>
      </c>
    </row>
    <row r="5" spans="1:74" ht="18">
      <c r="B5" s="351" t="s">
        <v>5</v>
      </c>
      <c r="C5" s="352"/>
      <c r="D5" s="352"/>
      <c r="E5" s="352"/>
      <c r="F5" s="352"/>
      <c r="G5" s="352"/>
      <c r="H5" s="353"/>
    </row>
    <row r="6" spans="1:74" ht="27.9" customHeight="1">
      <c r="B6" s="354" t="s">
        <v>6</v>
      </c>
      <c r="C6" s="3" t="s">
        <v>7</v>
      </c>
      <c r="D6" s="17">
        <v>927</v>
      </c>
      <c r="E6" s="4">
        <v>611</v>
      </c>
      <c r="F6" s="4">
        <v>401</v>
      </c>
      <c r="G6" s="7" t="s">
        <v>8</v>
      </c>
      <c r="H6" s="35" t="s">
        <v>9</v>
      </c>
    </row>
    <row r="7" spans="1:74" ht="28.8">
      <c r="B7" s="355"/>
      <c r="C7" s="3" t="s">
        <v>10</v>
      </c>
      <c r="D7" s="17">
        <v>853</v>
      </c>
      <c r="E7" s="4">
        <v>634</v>
      </c>
      <c r="F7" s="4">
        <v>728</v>
      </c>
      <c r="G7" s="7" t="s">
        <v>8</v>
      </c>
      <c r="H7" s="34" t="s">
        <v>9</v>
      </c>
    </row>
    <row r="8" spans="1:74" ht="28.8">
      <c r="B8" s="355"/>
      <c r="C8" s="3" t="s">
        <v>11</v>
      </c>
      <c r="D8" s="17">
        <v>274</v>
      </c>
      <c r="E8" s="4">
        <v>198</v>
      </c>
      <c r="F8" s="4">
        <v>126</v>
      </c>
      <c r="G8" s="7" t="s">
        <v>8</v>
      </c>
      <c r="H8" s="34" t="s">
        <v>9</v>
      </c>
    </row>
    <row r="9" spans="1:74" ht="28.8">
      <c r="B9" s="356"/>
      <c r="C9" s="3" t="s">
        <v>12</v>
      </c>
      <c r="D9" s="16">
        <v>2.1</v>
      </c>
      <c r="E9" s="4">
        <v>1.4</v>
      </c>
      <c r="F9" s="5">
        <v>1.3</v>
      </c>
      <c r="G9" s="7" t="s">
        <v>8</v>
      </c>
      <c r="H9" s="34" t="s">
        <v>9</v>
      </c>
    </row>
    <row r="10" spans="1:74" ht="28.8">
      <c r="B10" s="33" t="s">
        <v>13</v>
      </c>
      <c r="C10" s="11" t="s">
        <v>14</v>
      </c>
      <c r="D10" s="16" t="s">
        <v>15</v>
      </c>
      <c r="E10" s="4" t="s">
        <v>16</v>
      </c>
      <c r="F10" s="4" t="s">
        <v>17</v>
      </c>
      <c r="G10" s="7" t="s">
        <v>8</v>
      </c>
      <c r="H10" s="36" t="s">
        <v>18</v>
      </c>
    </row>
    <row r="11" spans="1:74" ht="18">
      <c r="B11" s="339" t="s">
        <v>19</v>
      </c>
      <c r="C11" s="340"/>
      <c r="D11" s="340"/>
      <c r="E11" s="340"/>
      <c r="F11" s="340"/>
      <c r="G11" s="340"/>
      <c r="H11" s="341"/>
    </row>
    <row r="12" spans="1:74" ht="58.2" thickBot="1">
      <c r="B12" s="37" t="s">
        <v>20</v>
      </c>
      <c r="C12" s="38" t="s">
        <v>21</v>
      </c>
      <c r="D12" s="39">
        <v>136</v>
      </c>
      <c r="E12" s="40">
        <v>114</v>
      </c>
      <c r="F12" s="40">
        <v>78</v>
      </c>
      <c r="G12" s="41" t="s">
        <v>8</v>
      </c>
      <c r="H12" s="267" t="s">
        <v>18</v>
      </c>
    </row>
    <row r="13" spans="1:74" ht="18.600000000000001">
      <c r="B13" s="254" t="s">
        <v>22</v>
      </c>
      <c r="C13" s="255" t="s">
        <v>23</v>
      </c>
      <c r="D13" s="256" t="s">
        <v>24</v>
      </c>
      <c r="E13" s="2"/>
      <c r="F13" s="2"/>
      <c r="G13" s="259"/>
      <c r="H13" s="259"/>
      <c r="I13" s="257"/>
      <c r="J13" s="258"/>
      <c r="BS13" s="1"/>
      <c r="BT13" s="1"/>
      <c r="BU13" s="1"/>
      <c r="BV13" s="1"/>
    </row>
    <row r="16" spans="1:74">
      <c r="B16"/>
    </row>
  </sheetData>
  <mergeCells count="4">
    <mergeCell ref="B11:H11"/>
    <mergeCell ref="B1:H3"/>
    <mergeCell ref="B5:H5"/>
    <mergeCell ref="B6:B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1381C-8DAB-48F6-B197-057BCDF88D89}">
  <dimension ref="A1:H52"/>
  <sheetViews>
    <sheetView topLeftCell="A33" workbookViewId="0">
      <selection activeCell="B21" sqref="B21:D21"/>
    </sheetView>
  </sheetViews>
  <sheetFormatPr defaultRowHeight="13.8"/>
  <cols>
    <col min="1" max="1" width="25.09765625" customWidth="1"/>
    <col min="2" max="2" width="29.19921875" customWidth="1"/>
    <col min="3" max="3" width="14.3984375" customWidth="1"/>
    <col min="4" max="4" width="17.59765625" customWidth="1"/>
  </cols>
  <sheetData>
    <row r="1" spans="1:8" ht="65.400000000000006" thickBot="1">
      <c r="A1" s="222" t="s">
        <v>1</v>
      </c>
      <c r="B1" s="223" t="s">
        <v>2</v>
      </c>
      <c r="C1" s="224">
        <v>2021</v>
      </c>
      <c r="D1" s="223">
        <v>2020</v>
      </c>
      <c r="E1" s="223">
        <v>2019</v>
      </c>
      <c r="F1" s="225" t="s">
        <v>361</v>
      </c>
      <c r="G1" s="225" t="s">
        <v>3</v>
      </c>
      <c r="H1" s="226" t="s">
        <v>4</v>
      </c>
    </row>
    <row r="2" spans="1:8" ht="16.2">
      <c r="A2" s="385" t="s">
        <v>204</v>
      </c>
      <c r="B2" s="429"/>
      <c r="C2" s="429"/>
      <c r="D2" s="429"/>
      <c r="E2" s="429"/>
      <c r="F2" s="429"/>
      <c r="G2" s="429"/>
      <c r="H2" s="430"/>
    </row>
    <row r="3" spans="1:8" ht="43.2">
      <c r="A3" s="427" t="s">
        <v>507</v>
      </c>
      <c r="B3" s="194" t="s">
        <v>508</v>
      </c>
      <c r="C3" s="233">
        <v>1</v>
      </c>
      <c r="D3" s="237">
        <v>1</v>
      </c>
      <c r="E3" s="237">
        <v>1</v>
      </c>
      <c r="F3" s="196">
        <v>0</v>
      </c>
      <c r="G3" s="197"/>
      <c r="H3" s="209"/>
    </row>
    <row r="4" spans="1:8" ht="28.8">
      <c r="A4" s="427"/>
      <c r="B4" s="194" t="s">
        <v>207</v>
      </c>
      <c r="C4" s="195">
        <v>304</v>
      </c>
      <c r="D4" s="204">
        <v>321</v>
      </c>
      <c r="E4" s="204">
        <v>359</v>
      </c>
      <c r="F4" s="196">
        <v>-5.2959501557632405E-2</v>
      </c>
      <c r="G4" s="197"/>
      <c r="H4" s="209" t="s">
        <v>9</v>
      </c>
    </row>
    <row r="5" spans="1:8" ht="20.399999999999999">
      <c r="A5" s="427"/>
      <c r="B5" s="199" t="s">
        <v>509</v>
      </c>
      <c r="C5" s="200"/>
      <c r="D5" s="238"/>
      <c r="E5" s="238"/>
      <c r="F5" s="196"/>
      <c r="G5" s="197"/>
      <c r="H5" s="210"/>
    </row>
    <row r="6" spans="1:8" ht="28.8">
      <c r="A6" s="427"/>
      <c r="B6" s="202" t="s">
        <v>510</v>
      </c>
      <c r="C6" s="195">
        <v>99</v>
      </c>
      <c r="D6" s="204">
        <v>116</v>
      </c>
      <c r="E6" s="204">
        <v>130</v>
      </c>
      <c r="F6" s="196">
        <v>-0.14655172413793105</v>
      </c>
      <c r="G6" s="197"/>
      <c r="H6" s="209" t="s">
        <v>9</v>
      </c>
    </row>
    <row r="7" spans="1:8" ht="57.6">
      <c r="A7" s="427"/>
      <c r="B7" s="203" t="s">
        <v>209</v>
      </c>
      <c r="C7" s="195">
        <v>46</v>
      </c>
      <c r="D7" s="204">
        <v>54</v>
      </c>
      <c r="E7" s="204">
        <v>80</v>
      </c>
      <c r="F7" s="196">
        <v>-0.14814814814814814</v>
      </c>
      <c r="G7" s="197"/>
      <c r="H7" s="209" t="s">
        <v>9</v>
      </c>
    </row>
    <row r="8" spans="1:8" ht="43.8" thickBot="1">
      <c r="A8" s="428"/>
      <c r="B8" s="227" t="s">
        <v>511</v>
      </c>
      <c r="C8" s="228">
        <v>1143</v>
      </c>
      <c r="D8" s="239" t="s">
        <v>108</v>
      </c>
      <c r="E8" s="239" t="s">
        <v>38</v>
      </c>
      <c r="F8" s="219" t="s">
        <v>38</v>
      </c>
      <c r="G8" s="229"/>
      <c r="H8" s="230"/>
    </row>
    <row r="9" spans="1:8" ht="20.399999999999999" customHeight="1">
      <c r="A9" s="386" t="s">
        <v>210</v>
      </c>
      <c r="B9" s="431"/>
      <c r="C9" s="431"/>
      <c r="D9" s="431"/>
      <c r="E9" s="431"/>
      <c r="F9" s="431"/>
      <c r="G9" s="431"/>
      <c r="H9" s="432"/>
    </row>
    <row r="10" spans="1:8" ht="43.2">
      <c r="A10" s="211" t="s">
        <v>512</v>
      </c>
      <c r="B10" s="194" t="s">
        <v>293</v>
      </c>
      <c r="C10" s="195">
        <v>30</v>
      </c>
      <c r="D10" s="204" t="s">
        <v>513</v>
      </c>
      <c r="E10" s="198">
        <v>5</v>
      </c>
      <c r="F10" s="196" t="s">
        <v>38</v>
      </c>
      <c r="G10" s="197"/>
      <c r="H10" s="209" t="s">
        <v>9</v>
      </c>
    </row>
    <row r="11" spans="1:8" ht="43.8" thickBot="1">
      <c r="A11" s="231" t="s">
        <v>514</v>
      </c>
      <c r="B11" s="216" t="s">
        <v>515</v>
      </c>
      <c r="C11" s="234">
        <v>1</v>
      </c>
      <c r="D11" s="240">
        <v>1</v>
      </c>
      <c r="E11" s="241">
        <v>1</v>
      </c>
      <c r="F11" s="219">
        <v>0</v>
      </c>
      <c r="G11" s="229"/>
      <c r="H11" s="230" t="s">
        <v>9</v>
      </c>
    </row>
    <row r="12" spans="1:8" ht="20.399999999999999" customHeight="1">
      <c r="A12" s="386" t="s">
        <v>217</v>
      </c>
      <c r="B12" s="431"/>
      <c r="C12" s="431"/>
      <c r="D12" s="431"/>
      <c r="E12" s="431"/>
      <c r="F12" s="431"/>
      <c r="G12" s="431"/>
      <c r="H12" s="432"/>
    </row>
    <row r="13" spans="1:8" ht="43.2">
      <c r="A13" s="212" t="s">
        <v>218</v>
      </c>
      <c r="B13" s="202" t="s">
        <v>516</v>
      </c>
      <c r="C13" s="233">
        <v>0.4</v>
      </c>
      <c r="D13" s="235">
        <v>0.33</v>
      </c>
      <c r="E13" s="235">
        <v>0.27</v>
      </c>
      <c r="F13" s="196">
        <v>0.20000000000000018</v>
      </c>
      <c r="G13" s="197"/>
      <c r="H13" s="209"/>
    </row>
    <row r="14" spans="1:8" ht="28.8">
      <c r="A14" s="212" t="s">
        <v>517</v>
      </c>
      <c r="B14" s="202" t="s">
        <v>518</v>
      </c>
      <c r="C14" s="233">
        <v>0.15</v>
      </c>
      <c r="D14" s="235">
        <v>0.15</v>
      </c>
      <c r="E14" s="235">
        <v>0</v>
      </c>
      <c r="F14" s="196">
        <v>0</v>
      </c>
      <c r="G14" s="197"/>
      <c r="H14" s="209"/>
    </row>
    <row r="15" spans="1:8" ht="28.8">
      <c r="A15" s="212" t="s">
        <v>220</v>
      </c>
      <c r="B15" s="202" t="s">
        <v>519</v>
      </c>
      <c r="C15" s="233">
        <v>0.2</v>
      </c>
      <c r="D15" s="235">
        <v>0.2</v>
      </c>
      <c r="E15" s="235">
        <v>0.09</v>
      </c>
      <c r="F15" s="196">
        <v>0</v>
      </c>
      <c r="G15" s="197"/>
      <c r="H15" s="209"/>
    </row>
    <row r="16" spans="1:8" ht="29.4" thickBot="1">
      <c r="A16" s="232" t="s">
        <v>520</v>
      </c>
      <c r="B16" s="227" t="s">
        <v>521</v>
      </c>
      <c r="C16" s="234">
        <v>0.15</v>
      </c>
      <c r="D16" s="236">
        <v>0.15</v>
      </c>
      <c r="E16" s="236">
        <v>0</v>
      </c>
      <c r="F16" s="219">
        <v>0</v>
      </c>
      <c r="G16" s="229"/>
      <c r="H16" s="230"/>
    </row>
    <row r="17" spans="1:8" ht="20.399999999999999" customHeight="1">
      <c r="A17" s="383" t="s">
        <v>222</v>
      </c>
      <c r="B17" s="433"/>
      <c r="C17" s="433"/>
      <c r="D17" s="433"/>
      <c r="E17" s="433"/>
      <c r="F17" s="433"/>
      <c r="G17" s="433"/>
      <c r="H17" s="434"/>
    </row>
    <row r="18" spans="1:8" ht="20.399999999999999">
      <c r="A18" s="427" t="s">
        <v>223</v>
      </c>
      <c r="B18" s="194" t="s">
        <v>224</v>
      </c>
      <c r="C18" s="205" t="s">
        <v>225</v>
      </c>
      <c r="D18" s="198" t="s">
        <v>226</v>
      </c>
      <c r="E18" s="198" t="s">
        <v>227</v>
      </c>
      <c r="F18" s="196">
        <v>-1.4598540145985384E-2</v>
      </c>
      <c r="G18" s="206"/>
      <c r="H18" s="213"/>
    </row>
    <row r="19" spans="1:8" ht="20.399999999999999">
      <c r="A19" s="427"/>
      <c r="B19" s="207" t="s">
        <v>522</v>
      </c>
      <c r="C19" s="200"/>
      <c r="D19" s="201"/>
      <c r="E19" s="201"/>
      <c r="F19" s="196"/>
      <c r="G19" s="206"/>
      <c r="H19" s="214"/>
    </row>
    <row r="20" spans="1:8" ht="20.399999999999999">
      <c r="A20" s="427"/>
      <c r="B20" s="208" t="s">
        <v>523</v>
      </c>
      <c r="C20" s="205" t="s">
        <v>524</v>
      </c>
      <c r="D20" s="198" t="s">
        <v>525</v>
      </c>
      <c r="E20" s="198" t="s">
        <v>526</v>
      </c>
      <c r="F20" s="196">
        <v>-1.8633540372670843E-2</v>
      </c>
      <c r="G20" s="206"/>
      <c r="H20" s="213"/>
    </row>
    <row r="21" spans="1:8" ht="28.8">
      <c r="A21" s="427"/>
      <c r="B21" s="208" t="s">
        <v>527</v>
      </c>
      <c r="C21" s="205" t="s">
        <v>528</v>
      </c>
      <c r="D21" s="198" t="s">
        <v>529</v>
      </c>
      <c r="E21" s="198" t="s">
        <v>529</v>
      </c>
      <c r="F21" s="196">
        <v>-3.4482758620689724E-2</v>
      </c>
      <c r="G21" s="206"/>
      <c r="H21" s="213"/>
    </row>
    <row r="22" spans="1:8" ht="20.399999999999999">
      <c r="A22" s="427"/>
      <c r="B22" s="208" t="s">
        <v>530</v>
      </c>
      <c r="C22" s="205" t="s">
        <v>531</v>
      </c>
      <c r="D22" s="198" t="s">
        <v>532</v>
      </c>
      <c r="E22" s="198" t="s">
        <v>533</v>
      </c>
      <c r="F22" s="196">
        <v>9.5238095238095122E-2</v>
      </c>
      <c r="G22" s="206"/>
      <c r="H22" s="213"/>
    </row>
    <row r="23" spans="1:8" ht="28.8">
      <c r="A23" s="427"/>
      <c r="B23" s="208" t="s">
        <v>534</v>
      </c>
      <c r="C23" s="205" t="s">
        <v>535</v>
      </c>
      <c r="D23" s="198" t="s">
        <v>535</v>
      </c>
      <c r="E23" s="198" t="s">
        <v>535</v>
      </c>
      <c r="F23" s="196">
        <v>0</v>
      </c>
      <c r="G23" s="206"/>
      <c r="H23" s="213"/>
    </row>
    <row r="24" spans="1:8" ht="28.8">
      <c r="A24" s="427"/>
      <c r="B24" s="208" t="s">
        <v>536</v>
      </c>
      <c r="C24" s="205" t="s">
        <v>537</v>
      </c>
      <c r="D24" s="198" t="s">
        <v>537</v>
      </c>
      <c r="E24" s="198" t="s">
        <v>537</v>
      </c>
      <c r="F24" s="196">
        <v>0</v>
      </c>
      <c r="G24" s="206"/>
      <c r="H24" s="213"/>
    </row>
    <row r="25" spans="1:8" ht="21" thickBot="1">
      <c r="A25" s="428"/>
      <c r="B25" s="215" t="s">
        <v>538</v>
      </c>
      <c r="C25" s="217" t="s">
        <v>539</v>
      </c>
      <c r="D25" s="218" t="s">
        <v>539</v>
      </c>
      <c r="E25" s="218" t="s">
        <v>539</v>
      </c>
      <c r="F25" s="219">
        <v>0</v>
      </c>
      <c r="G25" s="220"/>
      <c r="H25" s="221"/>
    </row>
    <row r="27" spans="1:8">
      <c r="A27" s="242"/>
      <c r="B27" s="242">
        <v>2019</v>
      </c>
      <c r="C27" s="242">
        <v>2020</v>
      </c>
      <c r="D27" s="242">
        <v>2021</v>
      </c>
    </row>
    <row r="28" spans="1:8" ht="27.6">
      <c r="A28" s="243" t="s">
        <v>207</v>
      </c>
      <c r="B28" s="244">
        <v>359</v>
      </c>
      <c r="C28" s="244">
        <v>321</v>
      </c>
      <c r="D28" s="244">
        <v>304</v>
      </c>
    </row>
    <row r="29" spans="1:8" ht="27.6">
      <c r="A29" s="243" t="s">
        <v>510</v>
      </c>
      <c r="B29" s="244">
        <v>130</v>
      </c>
      <c r="C29" s="244">
        <v>116</v>
      </c>
      <c r="D29" s="244">
        <v>99</v>
      </c>
    </row>
    <row r="30" spans="1:8" ht="69">
      <c r="A30" s="243" t="s">
        <v>209</v>
      </c>
      <c r="B30" s="244">
        <v>80</v>
      </c>
      <c r="C30" s="244">
        <v>54</v>
      </c>
      <c r="D30" s="244">
        <v>46</v>
      </c>
    </row>
    <row r="31" spans="1:8" ht="41.4">
      <c r="A31" s="243" t="s">
        <v>508</v>
      </c>
      <c r="B31" s="245">
        <v>1</v>
      </c>
      <c r="C31" s="245">
        <v>1</v>
      </c>
      <c r="D31" s="245">
        <v>1</v>
      </c>
    </row>
    <row r="33" spans="1:4">
      <c r="A33" s="242"/>
      <c r="B33" s="242">
        <v>2019</v>
      </c>
      <c r="C33" s="242">
        <v>2020</v>
      </c>
      <c r="D33" s="242">
        <v>2021</v>
      </c>
    </row>
    <row r="34" spans="1:4" ht="27.6">
      <c r="A34" s="243" t="s">
        <v>293</v>
      </c>
      <c r="B34" s="244">
        <v>5</v>
      </c>
      <c r="C34" s="244">
        <v>10</v>
      </c>
      <c r="D34" s="244">
        <v>30</v>
      </c>
    </row>
    <row r="38" spans="1:4">
      <c r="A38" s="242"/>
      <c r="B38" s="242">
        <v>2019</v>
      </c>
      <c r="C38" s="242">
        <v>2020</v>
      </c>
      <c r="D38" s="242">
        <v>2021</v>
      </c>
    </row>
    <row r="39" spans="1:4" ht="27.6">
      <c r="A39" s="243" t="s">
        <v>516</v>
      </c>
      <c r="B39" s="246">
        <v>0.27</v>
      </c>
      <c r="C39" s="246">
        <v>0.33</v>
      </c>
      <c r="D39" s="246">
        <v>0.4</v>
      </c>
    </row>
    <row r="40" spans="1:4" ht="41.4">
      <c r="A40" s="243" t="s">
        <v>518</v>
      </c>
      <c r="B40" s="246">
        <v>0</v>
      </c>
      <c r="C40" s="246">
        <v>0.15</v>
      </c>
      <c r="D40" s="246">
        <v>0.15</v>
      </c>
    </row>
    <row r="41" spans="1:4">
      <c r="A41" s="243" t="s">
        <v>519</v>
      </c>
      <c r="B41" s="246">
        <v>0.09</v>
      </c>
      <c r="C41" s="246">
        <v>0.2</v>
      </c>
      <c r="D41" s="246">
        <v>0.2</v>
      </c>
    </row>
    <row r="42" spans="1:4" ht="41.4">
      <c r="A42" s="243" t="s">
        <v>521</v>
      </c>
      <c r="B42" s="246">
        <v>0</v>
      </c>
      <c r="C42" s="246">
        <v>0.15</v>
      </c>
      <c r="D42" s="246">
        <v>0.15</v>
      </c>
    </row>
    <row r="44" spans="1:4">
      <c r="B44" s="246"/>
      <c r="C44" s="246"/>
      <c r="D44" s="246"/>
    </row>
    <row r="45" spans="1:4">
      <c r="A45" s="243"/>
      <c r="B45" s="242">
        <v>2019</v>
      </c>
      <c r="C45" s="242">
        <v>2020</v>
      </c>
      <c r="D45" s="242">
        <v>2021</v>
      </c>
    </row>
    <row r="46" spans="1:4" ht="14.4">
      <c r="A46" s="243" t="s">
        <v>224</v>
      </c>
      <c r="B46" s="247">
        <v>41400000000</v>
      </c>
      <c r="C46" s="247">
        <v>41100000000</v>
      </c>
      <c r="D46" s="247">
        <v>40500000000</v>
      </c>
    </row>
    <row r="47" spans="1:4" ht="14.4">
      <c r="A47" s="243" t="s">
        <v>523</v>
      </c>
      <c r="B47" s="247">
        <v>32400000000</v>
      </c>
      <c r="C47" s="247">
        <v>32200000000</v>
      </c>
      <c r="D47" s="247">
        <v>31600000000</v>
      </c>
    </row>
    <row r="48" spans="1:4" ht="27.6">
      <c r="A48" s="243" t="s">
        <v>527</v>
      </c>
      <c r="B48" s="247">
        <v>5800000000</v>
      </c>
      <c r="C48" s="247">
        <v>5800000000</v>
      </c>
      <c r="D48" s="247">
        <v>5600000000</v>
      </c>
    </row>
    <row r="49" spans="1:4" ht="14.4">
      <c r="A49" s="243" t="s">
        <v>530</v>
      </c>
      <c r="B49" s="247">
        <v>2200000000</v>
      </c>
      <c r="C49" s="247">
        <v>2100000000</v>
      </c>
      <c r="D49" s="247">
        <v>2300000000</v>
      </c>
    </row>
    <row r="50" spans="1:4" ht="27.6">
      <c r="A50" s="243" t="s">
        <v>534</v>
      </c>
      <c r="B50" s="247">
        <v>300000000</v>
      </c>
      <c r="C50" s="247">
        <v>300000000</v>
      </c>
      <c r="D50" s="247">
        <v>300000000</v>
      </c>
    </row>
    <row r="51" spans="1:4" ht="27.6">
      <c r="A51" s="243" t="s">
        <v>536</v>
      </c>
      <c r="B51" s="247">
        <v>500000000</v>
      </c>
      <c r="C51" s="247">
        <v>500000000</v>
      </c>
      <c r="D51" s="247">
        <v>500000000</v>
      </c>
    </row>
    <row r="52" spans="1:4" ht="14.4">
      <c r="A52" s="243" t="s">
        <v>538</v>
      </c>
      <c r="B52" s="247">
        <v>200000000</v>
      </c>
      <c r="C52" s="247">
        <v>200000000</v>
      </c>
      <c r="D52" s="247">
        <v>200000000</v>
      </c>
    </row>
  </sheetData>
  <mergeCells count="6">
    <mergeCell ref="A3:A8"/>
    <mergeCell ref="A18:A25"/>
    <mergeCell ref="A2:H2"/>
    <mergeCell ref="A9:H9"/>
    <mergeCell ref="A12:H12"/>
    <mergeCell ref="A17:H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5184B-3E19-4BB6-981B-D4282021B2B2}">
  <dimension ref="B1:J56"/>
  <sheetViews>
    <sheetView topLeftCell="B1" zoomScaleNormal="100" workbookViewId="0">
      <pane ySplit="4" topLeftCell="A52" activePane="bottomLeft" state="frozen"/>
      <selection pane="bottomLeft" activeCell="O1" sqref="O1"/>
    </sheetView>
  </sheetViews>
  <sheetFormatPr defaultColWidth="9.09765625" defaultRowHeight="14.4"/>
  <cols>
    <col min="1" max="1" width="1.59765625" style="46" customWidth="1"/>
    <col min="2" max="2" width="24.59765625" style="46" customWidth="1"/>
    <col min="3" max="3" width="56.3984375" style="316" customWidth="1"/>
    <col min="4" max="16384" width="9.09765625" style="46"/>
  </cols>
  <sheetData>
    <row r="1" spans="2:10" ht="16.5" customHeight="1">
      <c r="B1" s="363" t="s">
        <v>25</v>
      </c>
      <c r="C1" s="364"/>
      <c r="D1" s="364"/>
      <c r="E1" s="364"/>
      <c r="F1" s="364"/>
      <c r="G1" s="364"/>
      <c r="H1" s="364"/>
      <c r="I1" s="364"/>
      <c r="J1" s="365"/>
    </row>
    <row r="2" spans="2:10" ht="14.4" customHeight="1">
      <c r="B2" s="366"/>
      <c r="C2" s="367"/>
      <c r="D2" s="367"/>
      <c r="E2" s="367"/>
      <c r="F2" s="367"/>
      <c r="G2" s="367"/>
      <c r="H2" s="367"/>
      <c r="I2" s="367"/>
      <c r="J2" s="368"/>
    </row>
    <row r="3" spans="2:10" ht="14.4" customHeight="1" thickBot="1">
      <c r="B3" s="369"/>
      <c r="C3" s="370"/>
      <c r="D3" s="370"/>
      <c r="E3" s="370"/>
      <c r="F3" s="370"/>
      <c r="G3" s="370"/>
      <c r="H3" s="370"/>
      <c r="I3" s="370"/>
      <c r="J3" s="371"/>
    </row>
    <row r="4" spans="2:10" ht="33" thickBot="1">
      <c r="B4" s="144" t="s">
        <v>1</v>
      </c>
      <c r="C4" s="317" t="s">
        <v>26</v>
      </c>
      <c r="D4" s="146" t="s">
        <v>27</v>
      </c>
      <c r="E4" s="147">
        <v>2021</v>
      </c>
      <c r="F4" s="146">
        <v>2020</v>
      </c>
      <c r="G4" s="146">
        <v>2019</v>
      </c>
      <c r="H4" s="145" t="s">
        <v>28</v>
      </c>
      <c r="I4" s="145" t="s">
        <v>3</v>
      </c>
      <c r="J4" s="148" t="s">
        <v>4</v>
      </c>
    </row>
    <row r="5" spans="2:10" ht="16.8">
      <c r="B5" s="357" t="s">
        <v>29</v>
      </c>
      <c r="C5" s="359"/>
      <c r="D5" s="359"/>
      <c r="E5" s="359"/>
      <c r="F5" s="359"/>
      <c r="G5" s="359"/>
      <c r="H5" s="359"/>
      <c r="I5" s="359"/>
      <c r="J5" s="360"/>
    </row>
    <row r="6" spans="2:10" ht="28.8">
      <c r="B6" s="372" t="s">
        <v>30</v>
      </c>
      <c r="C6" s="61" t="s">
        <v>31</v>
      </c>
      <c r="D6" s="124" t="s">
        <v>32</v>
      </c>
      <c r="E6" s="65">
        <v>324.98500000000001</v>
      </c>
      <c r="F6" s="87">
        <v>342.03415523451099</v>
      </c>
      <c r="G6" s="87">
        <v>396.39847700614501</v>
      </c>
      <c r="H6" s="87">
        <v>426.65952894107602</v>
      </c>
      <c r="I6" s="88" t="s">
        <v>8</v>
      </c>
      <c r="J6" s="90" t="s">
        <v>9</v>
      </c>
    </row>
    <row r="7" spans="2:10" ht="28.8">
      <c r="B7" s="373"/>
      <c r="C7" s="61" t="s">
        <v>33</v>
      </c>
      <c r="D7" s="124" t="s">
        <v>32</v>
      </c>
      <c r="E7" s="65">
        <v>170.422</v>
      </c>
      <c r="F7" s="87">
        <v>198.83001443469399</v>
      </c>
      <c r="G7" s="87">
        <v>385.995857331097</v>
      </c>
      <c r="H7" s="87">
        <v>437.59746245634898</v>
      </c>
      <c r="I7" s="88" t="s">
        <v>8</v>
      </c>
      <c r="J7" s="90" t="s">
        <v>9</v>
      </c>
    </row>
    <row r="8" spans="2:10" ht="28.8">
      <c r="B8" s="373"/>
      <c r="C8" s="61" t="s">
        <v>34</v>
      </c>
      <c r="D8" s="124" t="s">
        <v>32</v>
      </c>
      <c r="E8" s="65">
        <v>393</v>
      </c>
      <c r="F8" s="87">
        <v>418</v>
      </c>
      <c r="G8" s="87">
        <v>453</v>
      </c>
      <c r="H8" s="87">
        <v>502.58199999999999</v>
      </c>
      <c r="I8" s="88" t="s">
        <v>8</v>
      </c>
      <c r="J8" s="90" t="s">
        <v>9</v>
      </c>
    </row>
    <row r="9" spans="2:10" ht="27.9" customHeight="1">
      <c r="B9" s="373"/>
      <c r="C9" s="61" t="s">
        <v>35</v>
      </c>
      <c r="D9" s="124" t="s">
        <v>32</v>
      </c>
      <c r="E9" s="65">
        <v>495.40699999999998</v>
      </c>
      <c r="F9" s="159">
        <v>540.86416966920603</v>
      </c>
      <c r="G9" s="159">
        <v>782.39433433724105</v>
      </c>
      <c r="H9" s="159">
        <v>864.25699139742596</v>
      </c>
      <c r="I9" s="263" t="s">
        <v>8</v>
      </c>
      <c r="J9" s="89" t="s">
        <v>18</v>
      </c>
    </row>
    <row r="10" spans="2:10" ht="43.2">
      <c r="B10" s="374"/>
      <c r="C10" s="61" t="s">
        <v>36</v>
      </c>
      <c r="D10" s="124" t="s">
        <v>37</v>
      </c>
      <c r="E10" s="66">
        <v>19.288545397913097</v>
      </c>
      <c r="F10" s="87">
        <v>20</v>
      </c>
      <c r="G10" s="94">
        <v>30.4</v>
      </c>
      <c r="H10" s="91" t="s">
        <v>38</v>
      </c>
      <c r="I10" s="88" t="s">
        <v>8</v>
      </c>
      <c r="J10" s="90" t="s">
        <v>9</v>
      </c>
    </row>
    <row r="11" spans="2:10" ht="28.8">
      <c r="B11" s="372" t="s">
        <v>39</v>
      </c>
      <c r="C11" s="61" t="s">
        <v>40</v>
      </c>
      <c r="D11" s="124" t="s">
        <v>41</v>
      </c>
      <c r="E11" s="262" t="s">
        <v>38</v>
      </c>
      <c r="F11" s="91">
        <v>5587</v>
      </c>
      <c r="G11" s="91">
        <v>6781</v>
      </c>
      <c r="H11" s="91">
        <v>6952</v>
      </c>
      <c r="I11" s="88" t="s">
        <v>8</v>
      </c>
      <c r="J11" s="90" t="s">
        <v>9</v>
      </c>
    </row>
    <row r="12" spans="2:10" ht="28.8">
      <c r="B12" s="374"/>
      <c r="C12" s="61" t="s">
        <v>42</v>
      </c>
      <c r="D12" s="124" t="s">
        <v>41</v>
      </c>
      <c r="E12" s="262" t="s">
        <v>38</v>
      </c>
      <c r="F12" s="91">
        <v>4011</v>
      </c>
      <c r="G12" s="91">
        <v>4049</v>
      </c>
      <c r="H12" s="91" t="s">
        <v>38</v>
      </c>
      <c r="I12" s="88" t="s">
        <v>8</v>
      </c>
      <c r="J12" s="90" t="s">
        <v>9</v>
      </c>
    </row>
    <row r="13" spans="2:10" ht="16.2">
      <c r="B13" s="377" t="s">
        <v>43</v>
      </c>
      <c r="C13" s="61" t="s">
        <v>44</v>
      </c>
      <c r="D13" s="124" t="s">
        <v>45</v>
      </c>
      <c r="E13" s="68">
        <v>2480</v>
      </c>
      <c r="F13" s="91">
        <v>2568</v>
      </c>
      <c r="G13" s="91">
        <v>2874</v>
      </c>
      <c r="H13" s="91" t="s">
        <v>38</v>
      </c>
      <c r="I13" s="88" t="s">
        <v>8</v>
      </c>
      <c r="J13" s="90" t="s">
        <v>9</v>
      </c>
    </row>
    <row r="14" spans="2:10" ht="43.2">
      <c r="B14" s="377"/>
      <c r="C14" s="61" t="s">
        <v>46</v>
      </c>
      <c r="D14" s="125" t="s">
        <v>47</v>
      </c>
      <c r="E14" s="68">
        <v>96.577675456823314</v>
      </c>
      <c r="F14" s="91" t="s">
        <v>38</v>
      </c>
      <c r="G14" s="91" t="s">
        <v>38</v>
      </c>
      <c r="H14" s="91" t="s">
        <v>38</v>
      </c>
      <c r="I14" s="88" t="s">
        <v>8</v>
      </c>
      <c r="J14" s="90" t="s">
        <v>18</v>
      </c>
    </row>
    <row r="15" spans="2:10" ht="16.2">
      <c r="B15" s="377"/>
      <c r="C15" s="61" t="s">
        <v>48</v>
      </c>
      <c r="D15" s="124" t="s">
        <v>45</v>
      </c>
      <c r="E15" s="68">
        <v>708.4501466911139</v>
      </c>
      <c r="F15" s="92">
        <v>688</v>
      </c>
      <c r="G15" s="92">
        <v>310</v>
      </c>
      <c r="H15" s="92" t="s">
        <v>38</v>
      </c>
      <c r="I15" s="88" t="s">
        <v>8</v>
      </c>
      <c r="J15" s="90" t="s">
        <v>9</v>
      </c>
    </row>
    <row r="16" spans="2:10" ht="16.2">
      <c r="B16" s="377"/>
      <c r="C16" s="61" t="s">
        <v>49</v>
      </c>
      <c r="D16" s="124" t="s">
        <v>50</v>
      </c>
      <c r="E16" s="69">
        <v>28.560791497820698</v>
      </c>
      <c r="F16" s="94">
        <v>26.7962300370951</v>
      </c>
      <c r="G16" s="94">
        <v>10.8</v>
      </c>
      <c r="H16" s="94" t="s">
        <v>38</v>
      </c>
      <c r="I16" s="88" t="s">
        <v>8</v>
      </c>
      <c r="J16" s="90" t="s">
        <v>9</v>
      </c>
    </row>
    <row r="17" spans="2:10" ht="43.2">
      <c r="B17" s="54" t="s">
        <v>51</v>
      </c>
      <c r="C17" s="61" t="s">
        <v>52</v>
      </c>
      <c r="D17" s="124" t="s">
        <v>50</v>
      </c>
      <c r="E17" s="69">
        <v>64.375359137947797</v>
      </c>
      <c r="F17" s="337">
        <v>61.1123222319452</v>
      </c>
      <c r="G17" s="337">
        <v>10.71</v>
      </c>
      <c r="H17" s="98" t="s">
        <v>38</v>
      </c>
      <c r="I17" s="88" t="s">
        <v>8</v>
      </c>
      <c r="J17" s="90" t="s">
        <v>18</v>
      </c>
    </row>
    <row r="18" spans="2:10" ht="86.4">
      <c r="B18" s="54" t="s">
        <v>53</v>
      </c>
      <c r="C18" s="61" t="s">
        <v>54</v>
      </c>
      <c r="D18" s="124" t="s">
        <v>50</v>
      </c>
      <c r="E18" s="66">
        <v>100</v>
      </c>
      <c r="F18" s="92" t="s">
        <v>38</v>
      </c>
      <c r="G18" s="91" t="s">
        <v>38</v>
      </c>
      <c r="H18" s="91" t="s">
        <v>38</v>
      </c>
      <c r="I18" s="88" t="s">
        <v>8</v>
      </c>
      <c r="J18" s="90" t="s">
        <v>18</v>
      </c>
    </row>
    <row r="19" spans="2:10" ht="16.8">
      <c r="B19" s="357" t="s">
        <v>55</v>
      </c>
      <c r="C19" s="359"/>
      <c r="D19" s="359"/>
      <c r="E19" s="359"/>
      <c r="F19" s="359"/>
      <c r="G19" s="359"/>
      <c r="H19" s="359"/>
      <c r="I19" s="359"/>
      <c r="J19" s="360"/>
    </row>
    <row r="20" spans="2:10" ht="43.2">
      <c r="B20" s="55" t="s">
        <v>56</v>
      </c>
      <c r="C20" s="61" t="s">
        <v>57</v>
      </c>
      <c r="D20" s="127" t="s">
        <v>32</v>
      </c>
      <c r="E20" s="68">
        <v>137.48853392990799</v>
      </c>
      <c r="F20" s="110">
        <v>143.65179463428299</v>
      </c>
      <c r="G20" s="110">
        <v>152.46781059928801</v>
      </c>
      <c r="H20" s="110">
        <v>160.123919668897</v>
      </c>
      <c r="I20" s="88" t="s">
        <v>8</v>
      </c>
      <c r="J20" s="90" t="s">
        <v>9</v>
      </c>
    </row>
    <row r="21" spans="2:10" ht="28.8">
      <c r="B21" s="361" t="s">
        <v>58</v>
      </c>
      <c r="C21" s="61" t="s">
        <v>59</v>
      </c>
      <c r="D21" s="127" t="s">
        <v>32</v>
      </c>
      <c r="E21" s="250">
        <v>11.930851429587999</v>
      </c>
      <c r="F21" s="104">
        <v>12.732233437309</v>
      </c>
      <c r="G21" s="67">
        <v>13.95</v>
      </c>
      <c r="H21" s="67" t="s">
        <v>38</v>
      </c>
      <c r="I21" s="88" t="s">
        <v>8</v>
      </c>
      <c r="J21" s="90" t="s">
        <v>9</v>
      </c>
    </row>
    <row r="22" spans="2:10" ht="16.2">
      <c r="B22" s="361"/>
      <c r="C22" s="323" t="s">
        <v>60</v>
      </c>
      <c r="D22" s="127" t="s">
        <v>50</v>
      </c>
      <c r="E22" s="65">
        <v>35</v>
      </c>
      <c r="F22" s="110">
        <v>27</v>
      </c>
      <c r="G22" s="105" t="s">
        <v>38</v>
      </c>
      <c r="H22" s="105" t="s">
        <v>38</v>
      </c>
      <c r="I22" s="88" t="s">
        <v>8</v>
      </c>
      <c r="J22" s="90" t="s">
        <v>9</v>
      </c>
    </row>
    <row r="23" spans="2:10" ht="28.8">
      <c r="B23" s="55" t="s">
        <v>61</v>
      </c>
      <c r="C23" s="61" t="s">
        <v>62</v>
      </c>
      <c r="D23" s="127" t="s">
        <v>50</v>
      </c>
      <c r="E23" s="75">
        <v>0.78886020144387314</v>
      </c>
      <c r="F23" s="105">
        <v>80.16</v>
      </c>
      <c r="G23" s="105">
        <v>79.900000000000006</v>
      </c>
      <c r="H23" s="105" t="s">
        <v>38</v>
      </c>
      <c r="I23" s="88" t="s">
        <v>8</v>
      </c>
      <c r="J23" s="90" t="s">
        <v>9</v>
      </c>
    </row>
    <row r="24" spans="2:10" ht="43.2">
      <c r="B24" s="55" t="s">
        <v>63</v>
      </c>
      <c r="C24" s="61" t="s">
        <v>64</v>
      </c>
      <c r="D24" s="127" t="s">
        <v>65</v>
      </c>
      <c r="E24" s="68">
        <v>1987</v>
      </c>
      <c r="F24" s="106">
        <v>2274</v>
      </c>
      <c r="G24" s="67" t="s">
        <v>38</v>
      </c>
      <c r="H24" s="67" t="s">
        <v>38</v>
      </c>
      <c r="I24" s="88" t="s">
        <v>8</v>
      </c>
      <c r="J24" s="90" t="s">
        <v>9</v>
      </c>
    </row>
    <row r="25" spans="2:10" ht="43.2">
      <c r="B25" s="55" t="s">
        <v>66</v>
      </c>
      <c r="C25" s="61" t="s">
        <v>67</v>
      </c>
      <c r="D25" s="127" t="s">
        <v>50</v>
      </c>
      <c r="E25" s="76">
        <v>0.748</v>
      </c>
      <c r="F25" s="111">
        <v>0.67900000000000005</v>
      </c>
      <c r="G25" s="67" t="s">
        <v>38</v>
      </c>
      <c r="H25" s="67" t="s">
        <v>38</v>
      </c>
      <c r="I25" s="88" t="s">
        <v>8</v>
      </c>
      <c r="J25" s="90" t="s">
        <v>9</v>
      </c>
    </row>
    <row r="26" spans="2:10" ht="43.2">
      <c r="B26" s="55" t="s">
        <v>68</v>
      </c>
      <c r="C26" s="61" t="s">
        <v>69</v>
      </c>
      <c r="D26" s="127" t="s">
        <v>50</v>
      </c>
      <c r="E26" s="76">
        <v>7.8E-2</v>
      </c>
      <c r="F26" s="111">
        <v>6.7000000000000004E-2</v>
      </c>
      <c r="G26" s="67" t="s">
        <v>38</v>
      </c>
      <c r="H26" s="67" t="s">
        <v>38</v>
      </c>
      <c r="I26" s="88" t="s">
        <v>8</v>
      </c>
      <c r="J26" s="90" t="s">
        <v>9</v>
      </c>
    </row>
    <row r="27" spans="2:10" ht="16.2">
      <c r="B27" s="361" t="s">
        <v>70</v>
      </c>
      <c r="C27" s="61" t="s">
        <v>71</v>
      </c>
      <c r="D27" s="127" t="s">
        <v>50</v>
      </c>
      <c r="E27" s="76">
        <v>1</v>
      </c>
      <c r="F27" s="112" t="s">
        <v>38</v>
      </c>
      <c r="G27" s="67" t="s">
        <v>38</v>
      </c>
      <c r="H27" s="67" t="s">
        <v>38</v>
      </c>
      <c r="I27" s="88" t="s">
        <v>8</v>
      </c>
      <c r="J27" s="90" t="s">
        <v>18</v>
      </c>
    </row>
    <row r="28" spans="2:10" ht="28.8">
      <c r="B28" s="362"/>
      <c r="C28" s="323" t="s">
        <v>72</v>
      </c>
      <c r="D28" s="128" t="s">
        <v>73</v>
      </c>
      <c r="E28" s="71">
        <v>42</v>
      </c>
      <c r="F28" s="113">
        <v>0</v>
      </c>
      <c r="G28" s="114">
        <v>0</v>
      </c>
      <c r="H28" s="114" t="s">
        <v>38</v>
      </c>
      <c r="I28" s="115" t="s">
        <v>8</v>
      </c>
      <c r="J28" s="103" t="s">
        <v>9</v>
      </c>
    </row>
    <row r="29" spans="2:10" ht="16.8">
      <c r="B29" s="357" t="s">
        <v>74</v>
      </c>
      <c r="C29" s="359"/>
      <c r="D29" s="359"/>
      <c r="E29" s="359"/>
      <c r="F29" s="359"/>
      <c r="G29" s="359"/>
      <c r="H29" s="359"/>
      <c r="I29" s="359"/>
      <c r="J29" s="360"/>
    </row>
    <row r="30" spans="2:10" ht="43.8">
      <c r="B30" s="377" t="s">
        <v>75</v>
      </c>
      <c r="C30" s="61" t="s">
        <v>76</v>
      </c>
      <c r="D30" s="124" t="s">
        <v>77</v>
      </c>
      <c r="E30" s="72">
        <v>3.7597044049999999</v>
      </c>
      <c r="F30" s="67">
        <v>4.03</v>
      </c>
      <c r="G30" s="104">
        <v>4.5129999999999999</v>
      </c>
      <c r="H30" s="104">
        <v>5.1946733839524004</v>
      </c>
      <c r="I30" s="88" t="s">
        <v>8</v>
      </c>
      <c r="J30" s="90" t="s">
        <v>9</v>
      </c>
    </row>
    <row r="31" spans="2:10" ht="16.2">
      <c r="B31" s="377"/>
      <c r="C31" s="61" t="s">
        <v>78</v>
      </c>
      <c r="D31" s="124" t="s">
        <v>79</v>
      </c>
      <c r="E31" s="66">
        <v>2.3142685080000001</v>
      </c>
      <c r="F31" s="105">
        <v>2.4815156061899999</v>
      </c>
      <c r="G31" s="105">
        <v>2.90515173977438</v>
      </c>
      <c r="H31" s="67" t="s">
        <v>38</v>
      </c>
      <c r="I31" s="88" t="s">
        <v>8</v>
      </c>
      <c r="J31" s="90" t="s">
        <v>18</v>
      </c>
    </row>
    <row r="32" spans="2:10" ht="16.2">
      <c r="B32" s="377"/>
      <c r="C32" s="61" t="s">
        <v>80</v>
      </c>
      <c r="D32" s="124" t="s">
        <v>50</v>
      </c>
      <c r="E32" s="65">
        <v>61.6236524963129</v>
      </c>
      <c r="F32" s="67">
        <v>62</v>
      </c>
      <c r="G32" s="67">
        <v>64</v>
      </c>
      <c r="H32" s="67" t="s">
        <v>38</v>
      </c>
      <c r="I32" s="88" t="s">
        <v>8</v>
      </c>
      <c r="J32" s="90" t="s">
        <v>18</v>
      </c>
    </row>
    <row r="33" spans="2:10" ht="16.2">
      <c r="B33" s="377"/>
      <c r="C33" s="61" t="s">
        <v>81</v>
      </c>
      <c r="D33" s="124" t="s">
        <v>79</v>
      </c>
      <c r="E33" s="72">
        <v>4.9166980000000006E-2</v>
      </c>
      <c r="F33" s="104">
        <v>4.30322E-2</v>
      </c>
      <c r="G33" s="104">
        <v>7.8088342128624005E-2</v>
      </c>
      <c r="H33" s="67" t="s">
        <v>38</v>
      </c>
      <c r="I33" s="88" t="s">
        <v>8</v>
      </c>
      <c r="J33" s="90" t="s">
        <v>18</v>
      </c>
    </row>
    <row r="34" spans="2:10" ht="16.2">
      <c r="B34" s="377"/>
      <c r="C34" s="61" t="s">
        <v>82</v>
      </c>
      <c r="D34" s="124" t="s">
        <v>50</v>
      </c>
      <c r="E34" s="65">
        <v>1.3092036984211399</v>
      </c>
      <c r="F34" s="67">
        <v>1</v>
      </c>
      <c r="G34" s="67">
        <v>2</v>
      </c>
      <c r="H34" s="67" t="s">
        <v>38</v>
      </c>
      <c r="I34" s="88" t="s">
        <v>8</v>
      </c>
      <c r="J34" s="90" t="s">
        <v>18</v>
      </c>
    </row>
    <row r="35" spans="2:10" ht="16.2">
      <c r="B35" s="377"/>
      <c r="C35" s="61" t="s">
        <v>83</v>
      </c>
      <c r="D35" s="124" t="s">
        <v>79</v>
      </c>
      <c r="E35" s="66">
        <v>1.3920517590000001</v>
      </c>
      <c r="F35" s="105">
        <v>1.501252714</v>
      </c>
      <c r="G35" s="105">
        <v>1.53</v>
      </c>
      <c r="H35" s="67" t="s">
        <v>38</v>
      </c>
      <c r="I35" s="88" t="s">
        <v>8</v>
      </c>
      <c r="J35" s="90" t="s">
        <v>18</v>
      </c>
    </row>
    <row r="36" spans="2:10" ht="16.2">
      <c r="B36" s="377"/>
      <c r="C36" s="61" t="s">
        <v>84</v>
      </c>
      <c r="D36" s="124" t="s">
        <v>50</v>
      </c>
      <c r="E36" s="65">
        <v>37.067139598089</v>
      </c>
      <c r="F36" s="67">
        <v>37</v>
      </c>
      <c r="G36" s="67">
        <v>34</v>
      </c>
      <c r="H36" s="67" t="s">
        <v>38</v>
      </c>
      <c r="I36" s="88" t="s">
        <v>8</v>
      </c>
      <c r="J36" s="90" t="s">
        <v>18</v>
      </c>
    </row>
    <row r="37" spans="2:10" ht="16.2">
      <c r="B37" s="372" t="s">
        <v>85</v>
      </c>
      <c r="C37" s="323" t="s">
        <v>86</v>
      </c>
      <c r="D37" s="127" t="s">
        <v>87</v>
      </c>
      <c r="E37" s="66">
        <v>0.23270158999999999</v>
      </c>
      <c r="F37" s="105">
        <v>0.33957215999999996</v>
      </c>
      <c r="G37" s="105">
        <v>0.40752611734873595</v>
      </c>
      <c r="H37" s="105" t="s">
        <v>38</v>
      </c>
      <c r="I37" s="88" t="s">
        <v>8</v>
      </c>
      <c r="J37" s="90" t="s">
        <v>18</v>
      </c>
    </row>
    <row r="38" spans="2:10" ht="16.2">
      <c r="B38" s="373"/>
      <c r="C38" s="323" t="s">
        <v>88</v>
      </c>
      <c r="D38" s="127" t="s">
        <v>87</v>
      </c>
      <c r="E38" s="73">
        <v>7.3273999999999995E-3</v>
      </c>
      <c r="F38" s="108">
        <v>3.5560000000000001E-3</v>
      </c>
      <c r="G38" s="108">
        <v>4.2614000000000003E-3</v>
      </c>
      <c r="H38" s="105" t="s">
        <v>38</v>
      </c>
      <c r="I38" s="88" t="s">
        <v>8</v>
      </c>
      <c r="J38" s="90" t="s">
        <v>18</v>
      </c>
    </row>
    <row r="39" spans="2:10" ht="16.2">
      <c r="B39" s="373"/>
      <c r="C39" s="323" t="s">
        <v>89</v>
      </c>
      <c r="D39" s="127" t="s">
        <v>87</v>
      </c>
      <c r="E39" s="73">
        <v>2.7320819207E-2</v>
      </c>
      <c r="F39" s="108">
        <v>1.8841742123999999E-2</v>
      </c>
      <c r="G39" s="108">
        <v>1.9338500000000002E-2</v>
      </c>
      <c r="H39" s="105" t="s">
        <v>38</v>
      </c>
      <c r="I39" s="88" t="s">
        <v>8</v>
      </c>
      <c r="J39" s="90" t="s">
        <v>18</v>
      </c>
    </row>
    <row r="40" spans="2:10" ht="16.2">
      <c r="B40" s="373"/>
      <c r="C40" s="323" t="s">
        <v>90</v>
      </c>
      <c r="D40" s="127" t="s">
        <v>87</v>
      </c>
      <c r="E40" s="66">
        <v>1.639972463374</v>
      </c>
      <c r="F40" s="105">
        <v>1.882391005778</v>
      </c>
      <c r="G40" s="105">
        <v>2.0870436265249999</v>
      </c>
      <c r="H40" s="105" t="s">
        <v>38</v>
      </c>
      <c r="I40" s="88" t="s">
        <v>8</v>
      </c>
      <c r="J40" s="90" t="s">
        <v>18</v>
      </c>
    </row>
    <row r="41" spans="2:10" ht="16.2">
      <c r="B41" s="374"/>
      <c r="C41" s="61" t="s">
        <v>91</v>
      </c>
      <c r="D41" s="127" t="s">
        <v>87</v>
      </c>
      <c r="E41" s="66">
        <v>1.907322272581</v>
      </c>
      <c r="F41" s="105">
        <v>2.2443609079020002</v>
      </c>
      <c r="G41" s="105">
        <v>2.51816964387374</v>
      </c>
      <c r="H41" s="105" t="s">
        <v>38</v>
      </c>
      <c r="I41" s="88" t="s">
        <v>8</v>
      </c>
      <c r="J41" s="90" t="s">
        <v>18</v>
      </c>
    </row>
    <row r="42" spans="2:10" ht="28.8">
      <c r="B42" s="54" t="s">
        <v>92</v>
      </c>
      <c r="C42" s="61" t="s">
        <v>93</v>
      </c>
      <c r="D42" s="124" t="s">
        <v>50</v>
      </c>
      <c r="E42" s="66">
        <v>16.697555206450801</v>
      </c>
      <c r="F42" s="105">
        <v>15.3</v>
      </c>
      <c r="G42" s="105">
        <v>13.7</v>
      </c>
      <c r="H42" s="105" t="s">
        <v>38</v>
      </c>
      <c r="I42" s="88" t="s">
        <v>8</v>
      </c>
      <c r="J42" s="90" t="s">
        <v>9</v>
      </c>
    </row>
    <row r="43" spans="2:10" ht="57.6">
      <c r="B43" s="54" t="s">
        <v>94</v>
      </c>
      <c r="C43" s="61" t="s">
        <v>95</v>
      </c>
      <c r="D43" s="124" t="s">
        <v>50</v>
      </c>
      <c r="E43" s="74">
        <v>0.15277777777777779</v>
      </c>
      <c r="F43" s="110">
        <v>0</v>
      </c>
      <c r="G43" s="110">
        <v>0</v>
      </c>
      <c r="H43" s="105" t="s">
        <v>38</v>
      </c>
      <c r="I43" s="88" t="s">
        <v>8</v>
      </c>
      <c r="J43" s="90" t="s">
        <v>18</v>
      </c>
    </row>
    <row r="44" spans="2:10" ht="43.2">
      <c r="B44" s="261" t="s">
        <v>96</v>
      </c>
      <c r="C44" s="61" t="s">
        <v>97</v>
      </c>
      <c r="D44" s="264" t="s">
        <v>50</v>
      </c>
      <c r="E44" s="74">
        <v>0.76</v>
      </c>
      <c r="F44" s="110">
        <v>76</v>
      </c>
      <c r="G44" s="110">
        <v>71</v>
      </c>
      <c r="H44" s="105" t="s">
        <v>38</v>
      </c>
      <c r="I44" s="88" t="s">
        <v>8</v>
      </c>
      <c r="J44" s="90" t="s">
        <v>9</v>
      </c>
    </row>
    <row r="45" spans="2:10" ht="16.8">
      <c r="B45" s="357" t="s">
        <v>98</v>
      </c>
      <c r="C45" s="359"/>
      <c r="D45" s="359"/>
      <c r="E45" s="359"/>
      <c r="F45" s="359"/>
      <c r="G45" s="359"/>
      <c r="H45" s="359"/>
      <c r="I45" s="359"/>
      <c r="J45" s="360"/>
    </row>
    <row r="46" spans="2:10" ht="57.6">
      <c r="B46" s="55" t="s">
        <v>99</v>
      </c>
      <c r="C46" s="61" t="s">
        <v>100</v>
      </c>
      <c r="D46" s="127" t="s">
        <v>50</v>
      </c>
      <c r="E46" s="66">
        <v>99.89</v>
      </c>
      <c r="F46" s="110">
        <v>99</v>
      </c>
      <c r="G46" s="110">
        <v>99</v>
      </c>
      <c r="H46" s="110" t="s">
        <v>38</v>
      </c>
      <c r="I46" s="88" t="s">
        <v>8</v>
      </c>
      <c r="J46" s="90" t="s">
        <v>9</v>
      </c>
    </row>
    <row r="47" spans="2:10" ht="28.8">
      <c r="B47" s="375" t="s">
        <v>101</v>
      </c>
      <c r="C47" s="61" t="s">
        <v>102</v>
      </c>
      <c r="D47" s="127" t="s">
        <v>73</v>
      </c>
      <c r="E47" s="65">
        <v>1</v>
      </c>
      <c r="F47" s="110">
        <v>1</v>
      </c>
      <c r="G47" s="110">
        <v>2</v>
      </c>
      <c r="H47" s="110" t="s">
        <v>38</v>
      </c>
      <c r="I47" s="88" t="s">
        <v>8</v>
      </c>
      <c r="J47" s="90" t="s">
        <v>18</v>
      </c>
    </row>
    <row r="48" spans="2:10" ht="28.8">
      <c r="B48" s="376"/>
      <c r="C48" s="61" t="s">
        <v>103</v>
      </c>
      <c r="D48" s="320" t="s">
        <v>50</v>
      </c>
      <c r="E48" s="65">
        <v>100</v>
      </c>
      <c r="F48" s="110" t="s">
        <v>38</v>
      </c>
      <c r="G48" s="110" t="s">
        <v>38</v>
      </c>
      <c r="H48" s="110" t="s">
        <v>38</v>
      </c>
      <c r="I48" s="88" t="s">
        <v>8</v>
      </c>
      <c r="J48" s="90" t="s">
        <v>18</v>
      </c>
    </row>
    <row r="49" spans="2:10" ht="57.6">
      <c r="B49" s="318" t="s">
        <v>104</v>
      </c>
      <c r="C49" s="61" t="s">
        <v>105</v>
      </c>
      <c r="D49" s="321" t="s">
        <v>50</v>
      </c>
      <c r="E49" s="71">
        <v>89</v>
      </c>
      <c r="F49" s="117" t="s">
        <v>38</v>
      </c>
      <c r="G49" s="117" t="s">
        <v>38</v>
      </c>
      <c r="H49" s="117" t="s">
        <v>38</v>
      </c>
      <c r="I49" s="88" t="s">
        <v>8</v>
      </c>
      <c r="J49" s="90" t="s">
        <v>9</v>
      </c>
    </row>
    <row r="50" spans="2:10" ht="39" customHeight="1">
      <c r="B50" s="319" t="s">
        <v>106</v>
      </c>
      <c r="C50" s="61" t="s">
        <v>107</v>
      </c>
      <c r="D50" s="322" t="s">
        <v>73</v>
      </c>
      <c r="E50" s="65">
        <v>9807</v>
      </c>
      <c r="F50" s="110">
        <v>9821</v>
      </c>
      <c r="G50" s="110">
        <v>11855</v>
      </c>
      <c r="H50" s="110" t="s">
        <v>108</v>
      </c>
      <c r="I50" s="88" t="s">
        <v>8</v>
      </c>
      <c r="J50" s="90" t="s">
        <v>9</v>
      </c>
    </row>
    <row r="51" spans="2:10" ht="16.2">
      <c r="B51" s="319"/>
      <c r="C51" s="61" t="s">
        <v>109</v>
      </c>
      <c r="D51" s="322" t="s">
        <v>50</v>
      </c>
      <c r="E51" s="266">
        <v>1</v>
      </c>
      <c r="F51" s="265">
        <v>1</v>
      </c>
      <c r="G51" s="265">
        <v>1</v>
      </c>
      <c r="H51" s="265" t="s">
        <v>108</v>
      </c>
      <c r="I51" s="88" t="s">
        <v>8</v>
      </c>
      <c r="J51" s="90" t="s">
        <v>9</v>
      </c>
    </row>
    <row r="52" spans="2:10" ht="16.8">
      <c r="B52" s="357" t="s">
        <v>110</v>
      </c>
      <c r="C52" s="358"/>
      <c r="D52" s="359"/>
      <c r="E52" s="359"/>
      <c r="F52" s="359"/>
      <c r="G52" s="359"/>
      <c r="H52" s="359"/>
      <c r="I52" s="359"/>
      <c r="J52" s="360"/>
    </row>
    <row r="53" spans="2:10" ht="43.2">
      <c r="B53" s="55" t="s">
        <v>111</v>
      </c>
      <c r="C53" s="61" t="s">
        <v>112</v>
      </c>
      <c r="D53" s="127" t="s">
        <v>73</v>
      </c>
      <c r="E53" s="65">
        <v>0</v>
      </c>
      <c r="F53" s="67">
        <v>0</v>
      </c>
      <c r="G53" s="67">
        <v>2</v>
      </c>
      <c r="H53" s="67" t="s">
        <v>38</v>
      </c>
      <c r="I53" s="88" t="s">
        <v>8</v>
      </c>
      <c r="J53" s="90" t="s">
        <v>18</v>
      </c>
    </row>
    <row r="54" spans="2:10" ht="16.2">
      <c r="B54" s="361" t="s">
        <v>113</v>
      </c>
      <c r="C54" s="61" t="s">
        <v>114</v>
      </c>
      <c r="D54" s="127" t="s">
        <v>73</v>
      </c>
      <c r="E54" s="68">
        <v>17</v>
      </c>
      <c r="F54" s="106">
        <v>18</v>
      </c>
      <c r="G54" s="106">
        <v>20</v>
      </c>
      <c r="H54" s="106" t="s">
        <v>38</v>
      </c>
      <c r="I54" s="88" t="s">
        <v>8</v>
      </c>
      <c r="J54" s="90" t="s">
        <v>18</v>
      </c>
    </row>
    <row r="55" spans="2:10" ht="16.2">
      <c r="B55" s="362"/>
      <c r="C55" s="61" t="s">
        <v>115</v>
      </c>
      <c r="D55" s="129" t="s">
        <v>50</v>
      </c>
      <c r="E55" s="71">
        <v>37.38770064535742</v>
      </c>
      <c r="F55" s="120">
        <v>42</v>
      </c>
      <c r="G55" s="120">
        <v>42</v>
      </c>
      <c r="H55" s="121" t="s">
        <v>38</v>
      </c>
      <c r="I55" s="251" t="s">
        <v>116</v>
      </c>
      <c r="J55" s="90" t="s">
        <v>18</v>
      </c>
    </row>
    <row r="56" spans="2:10" ht="18.600000000000001">
      <c r="B56" s="254" t="s">
        <v>22</v>
      </c>
      <c r="C56" s="255" t="s">
        <v>23</v>
      </c>
      <c r="D56" s="256" t="s">
        <v>24</v>
      </c>
      <c r="E56" s="2"/>
      <c r="F56" s="2"/>
      <c r="G56" s="259"/>
      <c r="H56" s="259"/>
      <c r="I56" s="260"/>
      <c r="J56" s="260"/>
    </row>
  </sheetData>
  <mergeCells count="15">
    <mergeCell ref="B52:J52"/>
    <mergeCell ref="B54:B55"/>
    <mergeCell ref="B1:J3"/>
    <mergeCell ref="B19:J19"/>
    <mergeCell ref="B21:B22"/>
    <mergeCell ref="B27:B28"/>
    <mergeCell ref="B5:J5"/>
    <mergeCell ref="B6:B10"/>
    <mergeCell ref="B11:B12"/>
    <mergeCell ref="B37:B41"/>
    <mergeCell ref="B47:B48"/>
    <mergeCell ref="B13:B16"/>
    <mergeCell ref="B29:J29"/>
    <mergeCell ref="B30:B36"/>
    <mergeCell ref="B45:J45"/>
  </mergeCells>
  <hyperlinks>
    <hyperlink ref="C6:C10" location="'Scope &amp; Definitions'!A56" display="Scope 1 CO2e emissions " xr:uid="{162922F5-FA5F-4138-9996-FD06D9D38FA5}"/>
    <hyperlink ref="C11:C12" location="'Scope &amp; Definitions'!A57" display="Scope 3 CO2e emissions including biogenic emissions and biogenic removals" xr:uid="{428D8F84-7BF2-4F18-80F8-9DF745179BAB}"/>
    <hyperlink ref="C13" location="'Scope &amp; Definitions'!A58" display="Total direct energy use" xr:uid="{2CD81BC7-9347-451A-86C7-098AC9CAD697}"/>
    <hyperlink ref="C15" location="'Scope &amp; Definitions'!A59" display="Renewable energy" xr:uid="{A7DBF57C-9BA4-4091-9597-DA5F33A4B460}"/>
    <hyperlink ref="C17" location="'Scope &amp; Definitions'!A60" display="% of electricity sourced for operations sites that is renewable" xr:uid="{6A26C713-EF04-4F5D-8E08-DBD18E4DB4E3}"/>
    <hyperlink ref="C18" location="'Scope &amp; Definitions'!A61" display="% that have undergone at least one independent environmental audit within a three-year cycle" xr:uid="{A1106833-9FEC-494A-A2AB-2A95F72F6B00}"/>
    <hyperlink ref="C20" location="'Scope &amp; Definitions'!A63" display="Waste generated " xr:uid="{4EAF539E-4F89-4D17-A48F-E75E11AF9402}"/>
    <hyperlink ref="C21" location="'Scope &amp; Definitions'!A64" display="Waste sent to landfill " xr:uid="{8018D9C7-FE5D-4BE6-AC5A-26DC42F50290}"/>
    <hyperlink ref="C22" location="'Scope &amp; Definitions'!A65" display="% of operations sites reporting zero waste to landfill" xr:uid="{481F188D-4115-44A1-9F02-52BA7A79CD17}"/>
    <hyperlink ref="C23" location="'Scope &amp; Definitions'!A66" display="% of waste recycled" xr:uid="{EA606AE8-DA44-4B4C-A7CC-F050E060E975}"/>
    <hyperlink ref="C24" location="'Scope &amp; Definitions'!A67" display="Total weight of unnecessary single use plastics packaging" xr:uid="{E85470F9-9733-4A5A-9B3B-279CB8709DF1}"/>
    <hyperlink ref="C26" location="'Scope &amp; Definitions'!A68" display="% of recycled content in plastic packaging" xr:uid="{1709EAE1-87AF-4A70-8A01-BE815CBCBE5C}"/>
    <hyperlink ref="C25" location="'Scope &amp; Definitions'!A69" display="% share of reusable, recycleable or compostable plastic packaging" xr:uid="{20247AE3-5E6A-4753-B46B-ACA3990B3686}"/>
    <hyperlink ref="C27" location="'Scope &amp; Definitions'!A70" display="% of New Category markets with schemes in place" xr:uid="{DB54F34D-C15A-46DE-A442-CEE4B40D308B}"/>
    <hyperlink ref="C30" location="'Scope &amp; Definitions'!A73" display="Total water withdrawn " xr:uid="{31596C6C-579C-4AA7-BDCF-0B511DCB9B06}"/>
    <hyperlink ref="C42" location="'Scope &amp; Definitions'!A74" display="% of total water recycled" xr:uid="{8B12126C-C6B9-4338-AEC0-EF5661087919}"/>
    <hyperlink ref="C41" location="'Scope &amp; Definitions'!A75" display="Total water discharge" xr:uid="{AF8EFCA5-A10E-45CF-A191-14DE9966C143}"/>
    <hyperlink ref="C43" location="'Scope &amp; Definitions'!A76" display="% of operations sites AWS certified" xr:uid="{644735D1-D99D-4BB0-AB9A-09D74E2DDC3D}"/>
    <hyperlink ref="C44" location="'Scope &amp; Definitions'!A77" display="% of tobacco hectares reported to have appropriate best practice soil and water management plans implemented" xr:uid="{A46EFA16-8A57-4633-9611-E9454ADA5044}"/>
    <hyperlink ref="C46" location="'Scope &amp; Definitions'!A79" display="% of sources of wood used by our contracted farmers for curing fuels that are from sustainable sources" xr:uid="{D48900BB-7BF1-4D55-A77C-9C29960F7BF1}"/>
    <hyperlink ref="C47" location="'Scope &amp; Definitions'!A80" display="Number of non-compliance incidents reported of our contracted farmers clearing forests to grow tobacco" xr:uid="{91BF761D-5897-4DB2-918F-9B7110CC0571}"/>
    <hyperlink ref="C48" location="'Scope &amp; Definitions'!A81" display="% of paper and pulp volumes for primary packaging and fine papers that is certified as sustainably sourced " xr:uid="{8F3D2905-916C-4D68-8E17-305B80F71A26}"/>
    <hyperlink ref="C49" location="'Scope &amp; Definitions'!A84" display="% of all paper and pulp volumes that is certified as sustainably sourced" xr:uid="{F3116434-DA7B-44EA-B496-AE27CB7AE83D}"/>
    <hyperlink ref="C50:C51" location="'Scope &amp; Definitions'!A86" display="Number of non-compliance incidents identified in the FSM system" xr:uid="{E83FDD28-22B9-4287-98B9-1B7AF6B498A8}"/>
    <hyperlink ref="C53" location="'Scope &amp; Definitions'!A88" display="Number of non-compliance incidents or fines issued in relation to environmental management practices" xr:uid="{1C15815F-A6EE-48B6-8B67-8F867EDC2346}"/>
    <hyperlink ref="C54" location="'Scope &amp; Definitions'!A89" display="Number of BAT sites with ISO 14001 certification" xr:uid="{9B8F5F50-A1C7-43E9-B3D7-32885AB8E5AC}"/>
    <hyperlink ref="C55" location="'Scope &amp; Definitions'!A90" display="% of total production volume covered by sites with certification" xr:uid="{70A084DB-F233-472C-9AB5-B9D3C37B5C7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7093E-5D2E-4123-8E98-761FA0030370}">
  <dimension ref="B1:H76"/>
  <sheetViews>
    <sheetView topLeftCell="A45" zoomScaleNormal="100" workbookViewId="0">
      <selection activeCell="C4" sqref="C4"/>
    </sheetView>
  </sheetViews>
  <sheetFormatPr defaultColWidth="9.09765625" defaultRowHeight="14.4"/>
  <cols>
    <col min="1" max="1" width="1.59765625" style="290" customWidth="1"/>
    <col min="2" max="2" width="32.69921875" style="290" customWidth="1"/>
    <col min="3" max="3" width="34.59765625" style="309" customWidth="1"/>
    <col min="4" max="4" width="11.8984375" style="290" customWidth="1"/>
    <col min="5" max="6" width="12.3984375" style="290" customWidth="1"/>
    <col min="7" max="16384" width="9.09765625" style="290"/>
  </cols>
  <sheetData>
    <row r="1" spans="2:8" thickBot="1">
      <c r="B1" s="378" t="s">
        <v>117</v>
      </c>
      <c r="C1" s="378"/>
      <c r="D1" s="378"/>
      <c r="E1" s="378"/>
      <c r="F1" s="378"/>
      <c r="G1" s="378"/>
      <c r="H1" s="378"/>
    </row>
    <row r="2" spans="2:8" thickBot="1">
      <c r="B2" s="378"/>
      <c r="C2" s="378"/>
      <c r="D2" s="378"/>
      <c r="E2" s="378"/>
      <c r="F2" s="378"/>
      <c r="G2" s="378"/>
      <c r="H2" s="378"/>
    </row>
    <row r="3" spans="2:8" thickBot="1">
      <c r="B3" s="378"/>
      <c r="C3" s="378"/>
      <c r="D3" s="378"/>
      <c r="E3" s="378"/>
      <c r="F3" s="378"/>
      <c r="G3" s="378"/>
      <c r="H3" s="378"/>
    </row>
    <row r="4" spans="2:8" ht="33" thickBot="1">
      <c r="B4" s="268" t="s">
        <v>1</v>
      </c>
      <c r="C4" s="289" t="s">
        <v>26</v>
      </c>
      <c r="D4" s="270">
        <v>2021</v>
      </c>
      <c r="E4" s="269">
        <v>2020</v>
      </c>
      <c r="F4" s="269">
        <v>2019</v>
      </c>
      <c r="G4" s="271" t="s">
        <v>3</v>
      </c>
      <c r="H4" s="272" t="s">
        <v>4</v>
      </c>
    </row>
    <row r="5" spans="2:8" ht="16.8">
      <c r="B5" s="380" t="s">
        <v>118</v>
      </c>
      <c r="C5" s="380"/>
      <c r="D5" s="380"/>
      <c r="E5" s="380"/>
      <c r="F5" s="380"/>
      <c r="G5" s="380"/>
      <c r="H5" s="380"/>
    </row>
    <row r="6" spans="2:8" ht="43.2">
      <c r="B6" s="381" t="s">
        <v>119</v>
      </c>
      <c r="C6" s="291" t="s">
        <v>120</v>
      </c>
      <c r="D6" s="332">
        <v>0.95599999999999996</v>
      </c>
      <c r="E6" s="335">
        <v>0.93400000000000005</v>
      </c>
      <c r="F6" s="328">
        <v>0.92</v>
      </c>
      <c r="G6" s="294" t="s">
        <v>8</v>
      </c>
      <c r="H6" s="295" t="s">
        <v>9</v>
      </c>
    </row>
    <row r="7" spans="2:8" ht="28.8">
      <c r="B7" s="381"/>
      <c r="C7" s="291" t="s">
        <v>121</v>
      </c>
      <c r="D7" s="296">
        <v>89630</v>
      </c>
      <c r="E7" s="91">
        <v>97095</v>
      </c>
      <c r="F7" s="91" t="s">
        <v>38</v>
      </c>
      <c r="G7" s="294" t="s">
        <v>8</v>
      </c>
      <c r="H7" s="295" t="s">
        <v>18</v>
      </c>
    </row>
    <row r="8" spans="2:8" ht="28.8">
      <c r="B8" s="381"/>
      <c r="C8" s="291" t="s">
        <v>122</v>
      </c>
      <c r="D8" s="296">
        <v>61780</v>
      </c>
      <c r="E8" s="91">
        <v>68928</v>
      </c>
      <c r="F8" s="91">
        <v>76656</v>
      </c>
      <c r="G8" s="294" t="s">
        <v>8</v>
      </c>
      <c r="H8" s="295" t="s">
        <v>9</v>
      </c>
    </row>
    <row r="9" spans="2:8" ht="28.8">
      <c r="B9" s="381"/>
      <c r="C9" s="291" t="s">
        <v>123</v>
      </c>
      <c r="D9" s="296">
        <v>13651</v>
      </c>
      <c r="E9" s="91">
        <v>16658</v>
      </c>
      <c r="F9" s="91">
        <v>24368</v>
      </c>
      <c r="G9" s="294" t="s">
        <v>8</v>
      </c>
      <c r="H9" s="295" t="s">
        <v>9</v>
      </c>
    </row>
    <row r="10" spans="2:8" ht="16.2">
      <c r="B10" s="381" t="s">
        <v>124</v>
      </c>
      <c r="C10" s="291" t="s">
        <v>125</v>
      </c>
      <c r="D10" s="329">
        <v>12.6</v>
      </c>
      <c r="E10" s="329">
        <v>16.600000000000001</v>
      </c>
      <c r="F10" s="329">
        <v>13.03</v>
      </c>
      <c r="G10" s="298" t="s">
        <v>126</v>
      </c>
      <c r="H10" s="295" t="s">
        <v>9</v>
      </c>
    </row>
    <row r="11" spans="2:8" ht="16.2">
      <c r="B11" s="381"/>
      <c r="C11" s="291" t="s">
        <v>127</v>
      </c>
      <c r="D11" s="329">
        <v>6.4</v>
      </c>
      <c r="E11" s="329">
        <v>5.0999999999999996</v>
      </c>
      <c r="F11" s="329">
        <v>0.13</v>
      </c>
      <c r="G11" s="298" t="s">
        <v>126</v>
      </c>
      <c r="H11" s="295" t="s">
        <v>9</v>
      </c>
    </row>
    <row r="12" spans="2:8" ht="16.2">
      <c r="B12" s="381"/>
      <c r="C12" s="291" t="s">
        <v>128</v>
      </c>
      <c r="D12" s="329">
        <v>19</v>
      </c>
      <c r="E12" s="329">
        <v>21.7</v>
      </c>
      <c r="F12" s="329">
        <v>13.16</v>
      </c>
      <c r="G12" s="298" t="s">
        <v>126</v>
      </c>
      <c r="H12" s="299" t="s">
        <v>18</v>
      </c>
    </row>
    <row r="13" spans="2:8" ht="33" customHeight="1">
      <c r="B13" s="381"/>
      <c r="C13" s="310" t="s">
        <v>129</v>
      </c>
      <c r="D13" s="304">
        <v>0.08</v>
      </c>
      <c r="E13" s="92" t="s">
        <v>38</v>
      </c>
      <c r="F13" s="92" t="s">
        <v>38</v>
      </c>
      <c r="G13" s="185" t="s">
        <v>38</v>
      </c>
      <c r="H13" s="295" t="s">
        <v>18</v>
      </c>
    </row>
    <row r="14" spans="2:8" ht="28.8">
      <c r="B14" s="381"/>
      <c r="C14" s="310" t="s">
        <v>130</v>
      </c>
      <c r="D14" s="304">
        <v>0.28000000000000003</v>
      </c>
      <c r="E14" s="92" t="s">
        <v>38</v>
      </c>
      <c r="F14" s="92" t="s">
        <v>38</v>
      </c>
      <c r="G14" s="185" t="s">
        <v>38</v>
      </c>
      <c r="H14" s="295" t="s">
        <v>18</v>
      </c>
    </row>
    <row r="15" spans="2:8" ht="28.8">
      <c r="B15" s="381"/>
      <c r="C15" s="310" t="s">
        <v>131</v>
      </c>
      <c r="D15" s="304">
        <v>0.05</v>
      </c>
      <c r="E15" s="92" t="s">
        <v>38</v>
      </c>
      <c r="F15" s="92" t="s">
        <v>38</v>
      </c>
      <c r="G15" s="185" t="s">
        <v>38</v>
      </c>
      <c r="H15" s="295" t="s">
        <v>18</v>
      </c>
    </row>
    <row r="16" spans="2:8" ht="16.2">
      <c r="B16" s="381"/>
      <c r="C16" s="310" t="s">
        <v>132</v>
      </c>
      <c r="D16" s="304">
        <v>0.17</v>
      </c>
      <c r="E16" s="92" t="s">
        <v>38</v>
      </c>
      <c r="F16" s="92" t="s">
        <v>38</v>
      </c>
      <c r="G16" s="185" t="s">
        <v>38</v>
      </c>
      <c r="H16" s="295" t="s">
        <v>18</v>
      </c>
    </row>
    <row r="17" spans="2:8" ht="28.8">
      <c r="B17" s="381"/>
      <c r="C17" s="310" t="s">
        <v>133</v>
      </c>
      <c r="D17" s="304">
        <v>0.04</v>
      </c>
      <c r="E17" s="92" t="s">
        <v>38</v>
      </c>
      <c r="F17" s="92" t="s">
        <v>38</v>
      </c>
      <c r="G17" s="185" t="s">
        <v>38</v>
      </c>
      <c r="H17" s="295" t="s">
        <v>18</v>
      </c>
    </row>
    <row r="18" spans="2:8" ht="16.2">
      <c r="B18" s="381"/>
      <c r="C18" s="310" t="s">
        <v>134</v>
      </c>
      <c r="D18" s="304">
        <v>0.14000000000000001</v>
      </c>
      <c r="E18" s="92" t="s">
        <v>38</v>
      </c>
      <c r="F18" s="92" t="s">
        <v>38</v>
      </c>
      <c r="G18" s="185" t="s">
        <v>38</v>
      </c>
      <c r="H18" s="295" t="s">
        <v>18</v>
      </c>
    </row>
    <row r="19" spans="2:8" ht="16.2">
      <c r="B19" s="381"/>
      <c r="C19" s="310" t="s">
        <v>135</v>
      </c>
      <c r="D19" s="304">
        <v>0.16</v>
      </c>
      <c r="E19" s="92" t="s">
        <v>38</v>
      </c>
      <c r="F19" s="92" t="s">
        <v>38</v>
      </c>
      <c r="G19" s="185" t="s">
        <v>38</v>
      </c>
      <c r="H19" s="295" t="s">
        <v>18</v>
      </c>
    </row>
    <row r="20" spans="2:8" ht="28.8">
      <c r="B20" s="381"/>
      <c r="C20" s="310" t="s">
        <v>136</v>
      </c>
      <c r="D20" s="304">
        <v>7.0000000000000007E-2</v>
      </c>
      <c r="E20" s="92" t="s">
        <v>38</v>
      </c>
      <c r="F20" s="92" t="s">
        <v>38</v>
      </c>
      <c r="G20" s="185" t="s">
        <v>38</v>
      </c>
      <c r="H20" s="295" t="s">
        <v>18</v>
      </c>
    </row>
    <row r="21" spans="2:8" ht="16.8">
      <c r="B21" s="382" t="s">
        <v>137</v>
      </c>
      <c r="C21" s="382"/>
      <c r="D21" s="382"/>
      <c r="E21" s="382"/>
      <c r="F21" s="382"/>
      <c r="G21" s="382"/>
      <c r="H21" s="382"/>
    </row>
    <row r="22" spans="2:8" ht="20.399999999999999">
      <c r="B22" s="379" t="s">
        <v>138</v>
      </c>
      <c r="C22" s="291" t="s">
        <v>139</v>
      </c>
      <c r="D22" s="332">
        <v>0.99909999999999999</v>
      </c>
      <c r="E22" s="335">
        <v>0.997</v>
      </c>
      <c r="F22" s="335">
        <v>0.996</v>
      </c>
      <c r="G22" s="294" t="s">
        <v>8</v>
      </c>
      <c r="H22" s="295" t="s">
        <v>9</v>
      </c>
    </row>
    <row r="23" spans="2:8" ht="28.8">
      <c r="B23" s="379"/>
      <c r="C23" s="291" t="s">
        <v>140</v>
      </c>
      <c r="D23" s="292">
        <v>7.0000000000000001E-3</v>
      </c>
      <c r="E23" s="293">
        <v>5.0000000000000001E-3</v>
      </c>
      <c r="F23" s="293">
        <v>5.7000000000000002E-3</v>
      </c>
      <c r="G23" s="298" t="s">
        <v>126</v>
      </c>
      <c r="H23" s="295" t="s">
        <v>9</v>
      </c>
    </row>
    <row r="24" spans="2:8" ht="26.25" customHeight="1">
      <c r="B24" s="379"/>
      <c r="C24" s="313" t="s">
        <v>141</v>
      </c>
      <c r="D24" s="296">
        <v>1790</v>
      </c>
      <c r="E24" s="91">
        <v>1308</v>
      </c>
      <c r="F24" s="91">
        <v>1812</v>
      </c>
      <c r="G24" s="298" t="s">
        <v>126</v>
      </c>
      <c r="H24" s="295" t="s">
        <v>9</v>
      </c>
    </row>
    <row r="25" spans="2:8" ht="28.8">
      <c r="B25" s="379"/>
      <c r="C25" s="291" t="s">
        <v>142</v>
      </c>
      <c r="D25" s="304">
        <v>1</v>
      </c>
      <c r="E25" s="335">
        <v>0.98499999999999999</v>
      </c>
      <c r="F25" s="328">
        <v>1</v>
      </c>
      <c r="G25" s="294" t="s">
        <v>8</v>
      </c>
      <c r="H25" s="295" t="s">
        <v>9</v>
      </c>
    </row>
    <row r="26" spans="2:8" ht="34.5" customHeight="1">
      <c r="B26" s="379"/>
      <c r="C26" s="291" t="s">
        <v>143</v>
      </c>
      <c r="D26" s="332">
        <v>0.88500000000000001</v>
      </c>
      <c r="E26" s="335">
        <v>0.877</v>
      </c>
      <c r="F26" s="335">
        <v>0.77</v>
      </c>
      <c r="G26" s="294" t="s">
        <v>8</v>
      </c>
      <c r="H26" s="295" t="s">
        <v>9</v>
      </c>
    </row>
    <row r="27" spans="2:8" ht="28.8">
      <c r="B27" s="379" t="s">
        <v>144</v>
      </c>
      <c r="C27" s="291" t="s">
        <v>145</v>
      </c>
      <c r="D27" s="159">
        <v>0</v>
      </c>
      <c r="E27" s="92">
        <v>5</v>
      </c>
      <c r="F27" s="92" t="s">
        <v>38</v>
      </c>
      <c r="G27" s="294" t="s">
        <v>8</v>
      </c>
      <c r="H27" s="295" t="s">
        <v>9</v>
      </c>
    </row>
    <row r="28" spans="2:8" ht="28.8">
      <c r="B28" s="379"/>
      <c r="C28" s="291" t="s">
        <v>142</v>
      </c>
      <c r="D28" s="300" t="s">
        <v>38</v>
      </c>
      <c r="E28" s="87">
        <v>100</v>
      </c>
      <c r="F28" s="87" t="s">
        <v>38</v>
      </c>
      <c r="G28" s="294" t="s">
        <v>8</v>
      </c>
      <c r="H28" s="295" t="s">
        <v>9</v>
      </c>
    </row>
    <row r="29" spans="2:8" ht="43.2">
      <c r="B29" s="379"/>
      <c r="C29" s="291" t="s">
        <v>146</v>
      </c>
      <c r="D29" s="159">
        <v>2</v>
      </c>
      <c r="E29" s="87">
        <v>25</v>
      </c>
      <c r="F29" s="87" t="s">
        <v>38</v>
      </c>
      <c r="G29" s="294" t="s">
        <v>8</v>
      </c>
      <c r="H29" s="295"/>
    </row>
    <row r="30" spans="2:8" ht="28.8">
      <c r="B30" s="379"/>
      <c r="C30" s="291" t="s">
        <v>147</v>
      </c>
      <c r="D30" s="304">
        <v>1</v>
      </c>
      <c r="E30" s="328">
        <v>1</v>
      </c>
      <c r="F30" s="87" t="s">
        <v>38</v>
      </c>
      <c r="G30" s="294" t="s">
        <v>8</v>
      </c>
      <c r="H30" s="295" t="s">
        <v>9</v>
      </c>
    </row>
    <row r="31" spans="2:8" ht="28.8">
      <c r="B31" s="381" t="s">
        <v>148</v>
      </c>
      <c r="C31" s="291" t="s">
        <v>149</v>
      </c>
      <c r="D31" s="296">
        <v>350817</v>
      </c>
      <c r="E31" s="91">
        <v>393038</v>
      </c>
      <c r="F31" s="91">
        <v>350000</v>
      </c>
      <c r="G31" s="294" t="s">
        <v>8</v>
      </c>
      <c r="H31" s="295" t="s">
        <v>9</v>
      </c>
    </row>
    <row r="32" spans="2:8" ht="28.8">
      <c r="B32" s="381"/>
      <c r="C32" s="311" t="s">
        <v>150</v>
      </c>
      <c r="D32" s="332">
        <v>0.999</v>
      </c>
      <c r="E32" s="335">
        <v>0.59599999999999997</v>
      </c>
      <c r="F32" s="335">
        <v>0.56000000000000005</v>
      </c>
      <c r="G32" s="294" t="s">
        <v>8</v>
      </c>
      <c r="H32" s="295" t="s">
        <v>9</v>
      </c>
    </row>
    <row r="33" spans="2:8" ht="28.8">
      <c r="B33" s="381"/>
      <c r="C33" s="311" t="s">
        <v>151</v>
      </c>
      <c r="D33" s="304">
        <v>1</v>
      </c>
      <c r="E33" s="328">
        <v>1</v>
      </c>
      <c r="F33" s="328">
        <v>0.99</v>
      </c>
      <c r="G33" s="294" t="s">
        <v>8</v>
      </c>
      <c r="H33" s="295" t="s">
        <v>9</v>
      </c>
    </row>
    <row r="34" spans="2:8" ht="43.2">
      <c r="B34" s="381"/>
      <c r="C34" s="311" t="s">
        <v>152</v>
      </c>
      <c r="D34" s="332">
        <v>0.999</v>
      </c>
      <c r="E34" s="328">
        <v>0.98</v>
      </c>
      <c r="F34" s="328">
        <v>0.96</v>
      </c>
      <c r="G34" s="294" t="s">
        <v>8</v>
      </c>
      <c r="H34" s="295" t="s">
        <v>9</v>
      </c>
    </row>
    <row r="35" spans="2:8" ht="39.75" customHeight="1">
      <c r="B35" s="381" t="s">
        <v>153</v>
      </c>
      <c r="C35" s="291" t="s">
        <v>154</v>
      </c>
      <c r="D35" s="159">
        <v>6</v>
      </c>
      <c r="E35" s="87">
        <v>3</v>
      </c>
      <c r="F35" s="87">
        <v>2</v>
      </c>
      <c r="G35" s="294" t="s">
        <v>8</v>
      </c>
      <c r="H35" s="295" t="s">
        <v>18</v>
      </c>
    </row>
    <row r="36" spans="2:8" ht="28.8">
      <c r="B36" s="381"/>
      <c r="C36" s="291" t="s">
        <v>155</v>
      </c>
      <c r="D36" s="333">
        <v>2286</v>
      </c>
      <c r="E36" s="334">
        <v>918</v>
      </c>
      <c r="F36" s="334">
        <v>652</v>
      </c>
      <c r="G36" s="294" t="s">
        <v>8</v>
      </c>
      <c r="H36" s="295" t="s">
        <v>18</v>
      </c>
    </row>
    <row r="37" spans="2:8" ht="38.25" customHeight="1">
      <c r="B37" s="381" t="s">
        <v>156</v>
      </c>
      <c r="C37" s="291" t="s">
        <v>157</v>
      </c>
      <c r="D37" s="159">
        <v>142</v>
      </c>
      <c r="E37" s="87">
        <v>93</v>
      </c>
      <c r="F37" s="87">
        <v>94</v>
      </c>
      <c r="G37" s="294" t="s">
        <v>8</v>
      </c>
      <c r="H37" s="295" t="s">
        <v>9</v>
      </c>
    </row>
    <row r="38" spans="2:8" ht="57.6">
      <c r="B38" s="381"/>
      <c r="C38" s="311" t="s">
        <v>158</v>
      </c>
      <c r="D38" s="292">
        <v>0.22</v>
      </c>
      <c r="E38" s="293" t="s">
        <v>38</v>
      </c>
      <c r="F38" s="98" t="s">
        <v>38</v>
      </c>
      <c r="G38" s="294" t="s">
        <v>8</v>
      </c>
      <c r="H38" s="295" t="s">
        <v>9</v>
      </c>
    </row>
    <row r="39" spans="2:8" ht="28.8">
      <c r="B39" s="379" t="s">
        <v>159</v>
      </c>
      <c r="C39" s="291" t="s">
        <v>160</v>
      </c>
      <c r="D39" s="304">
        <v>1</v>
      </c>
      <c r="E39" s="328">
        <v>1</v>
      </c>
      <c r="F39" s="328">
        <v>1</v>
      </c>
      <c r="G39" s="294" t="s">
        <v>8</v>
      </c>
      <c r="H39" s="295" t="s">
        <v>18</v>
      </c>
    </row>
    <row r="40" spans="2:8" ht="51" customHeight="1">
      <c r="B40" s="379"/>
      <c r="C40" s="291" t="s">
        <v>161</v>
      </c>
      <c r="D40" s="304">
        <v>1</v>
      </c>
      <c r="E40" s="328">
        <v>1</v>
      </c>
      <c r="F40" s="328">
        <v>1</v>
      </c>
      <c r="G40" s="294" t="s">
        <v>8</v>
      </c>
      <c r="H40" s="295" t="s">
        <v>18</v>
      </c>
    </row>
    <row r="41" spans="2:8" ht="20.399999999999999">
      <c r="B41" s="379"/>
      <c r="C41" s="310" t="s">
        <v>162</v>
      </c>
      <c r="D41" s="159">
        <v>26</v>
      </c>
      <c r="E41" s="92">
        <v>24</v>
      </c>
      <c r="F41" s="92">
        <v>25</v>
      </c>
      <c r="G41" s="294" t="s">
        <v>8</v>
      </c>
      <c r="H41" s="295" t="s">
        <v>18</v>
      </c>
    </row>
    <row r="42" spans="2:8" ht="37.5" customHeight="1">
      <c r="B42" s="379"/>
      <c r="C42" s="297" t="s">
        <v>163</v>
      </c>
      <c r="D42" s="159">
        <v>140</v>
      </c>
      <c r="E42" s="92">
        <v>141</v>
      </c>
      <c r="F42" s="92">
        <v>152</v>
      </c>
      <c r="G42" s="294" t="s">
        <v>8</v>
      </c>
      <c r="H42" s="295" t="s">
        <v>18</v>
      </c>
    </row>
    <row r="43" spans="2:8" ht="43.2">
      <c r="B43" s="379"/>
      <c r="C43" s="310" t="s">
        <v>164</v>
      </c>
      <c r="D43" s="159">
        <v>28</v>
      </c>
      <c r="E43" s="92">
        <v>54</v>
      </c>
      <c r="F43" s="92">
        <v>51</v>
      </c>
      <c r="G43" s="294" t="s">
        <v>8</v>
      </c>
      <c r="H43" s="295" t="s">
        <v>18</v>
      </c>
    </row>
    <row r="44" spans="2:8" ht="16.8">
      <c r="B44" s="435" t="s">
        <v>165</v>
      </c>
      <c r="C44" s="435"/>
      <c r="D44" s="435"/>
      <c r="E44" s="435"/>
      <c r="F44" s="435"/>
      <c r="G44" s="435"/>
      <c r="H44" s="435"/>
    </row>
    <row r="45" spans="2:8" ht="34.5" customHeight="1">
      <c r="B45" s="379" t="s">
        <v>166</v>
      </c>
      <c r="C45" s="297" t="s">
        <v>167</v>
      </c>
      <c r="D45" s="159">
        <v>126</v>
      </c>
      <c r="E45" s="87">
        <v>155</v>
      </c>
      <c r="F45" s="87">
        <v>194</v>
      </c>
      <c r="G45" s="301" t="s">
        <v>8</v>
      </c>
      <c r="H45" s="295" t="s">
        <v>9</v>
      </c>
    </row>
    <row r="46" spans="2:8" ht="57.6">
      <c r="B46" s="379"/>
      <c r="C46" s="297" t="s">
        <v>168</v>
      </c>
      <c r="D46" s="159">
        <v>95</v>
      </c>
      <c r="E46" s="87">
        <v>114</v>
      </c>
      <c r="F46" s="87">
        <v>186</v>
      </c>
      <c r="G46" s="301" t="s">
        <v>8</v>
      </c>
      <c r="H46" s="295" t="s">
        <v>9</v>
      </c>
    </row>
    <row r="47" spans="2:8" ht="16.2">
      <c r="B47" s="379"/>
      <c r="C47" s="297" t="s">
        <v>169</v>
      </c>
      <c r="D47" s="302">
        <v>0.2</v>
      </c>
      <c r="E47" s="98">
        <v>0.22</v>
      </c>
      <c r="F47" s="98">
        <v>0.27</v>
      </c>
      <c r="G47" s="301" t="s">
        <v>8</v>
      </c>
      <c r="H47" s="295" t="s">
        <v>9</v>
      </c>
    </row>
    <row r="48" spans="2:8" ht="16.2">
      <c r="B48" s="379"/>
      <c r="C48" s="297" t="s">
        <v>170</v>
      </c>
      <c r="D48" s="159">
        <v>0</v>
      </c>
      <c r="E48" s="87">
        <v>2</v>
      </c>
      <c r="F48" s="87">
        <v>4</v>
      </c>
      <c r="G48" s="301" t="s">
        <v>8</v>
      </c>
      <c r="H48" s="295"/>
    </row>
    <row r="49" spans="2:8" ht="16.2">
      <c r="B49" s="379"/>
      <c r="C49" s="297" t="s">
        <v>171</v>
      </c>
      <c r="D49" s="302">
        <v>0</v>
      </c>
      <c r="E49" s="303">
        <v>3.0000000000000001E-3</v>
      </c>
      <c r="F49" s="303">
        <v>6.0000000000000001E-3</v>
      </c>
      <c r="G49" s="301" t="s">
        <v>8</v>
      </c>
      <c r="H49" s="295" t="s">
        <v>9</v>
      </c>
    </row>
    <row r="50" spans="2:8" ht="27" customHeight="1">
      <c r="B50" s="379"/>
      <c r="C50" s="310" t="s">
        <v>172</v>
      </c>
      <c r="D50" s="159">
        <v>19</v>
      </c>
      <c r="E50" s="87">
        <v>28</v>
      </c>
      <c r="F50" s="87">
        <v>26</v>
      </c>
      <c r="G50" s="298" t="s">
        <v>126</v>
      </c>
      <c r="H50" s="295" t="s">
        <v>9</v>
      </c>
    </row>
    <row r="51" spans="2:8" ht="16.2">
      <c r="B51" s="379"/>
      <c r="C51" s="310" t="s">
        <v>173</v>
      </c>
      <c r="D51" s="159">
        <v>9</v>
      </c>
      <c r="E51" s="87">
        <v>8</v>
      </c>
      <c r="F51" s="87">
        <v>11</v>
      </c>
      <c r="G51" s="298" t="s">
        <v>126</v>
      </c>
      <c r="H51" s="295" t="s">
        <v>9</v>
      </c>
    </row>
    <row r="52" spans="2:8" ht="16.2">
      <c r="B52" s="379"/>
      <c r="C52" s="310" t="s">
        <v>174</v>
      </c>
      <c r="D52" s="159">
        <v>1</v>
      </c>
      <c r="E52" s="87">
        <v>0</v>
      </c>
      <c r="F52" s="87">
        <v>0</v>
      </c>
      <c r="G52" s="298" t="s">
        <v>126</v>
      </c>
      <c r="H52" s="295" t="s">
        <v>9</v>
      </c>
    </row>
    <row r="53" spans="2:8" ht="16.2">
      <c r="B53" s="379"/>
      <c r="C53" s="310" t="s">
        <v>175</v>
      </c>
      <c r="D53" s="159">
        <v>2</v>
      </c>
      <c r="E53" s="87">
        <v>3</v>
      </c>
      <c r="F53" s="87">
        <v>1</v>
      </c>
      <c r="G53" s="298" t="s">
        <v>126</v>
      </c>
      <c r="H53" s="295" t="s">
        <v>9</v>
      </c>
    </row>
    <row r="54" spans="2:8" ht="28.8">
      <c r="B54" s="379"/>
      <c r="C54" s="297" t="s">
        <v>176</v>
      </c>
      <c r="D54" s="159">
        <v>4</v>
      </c>
      <c r="E54" s="87">
        <v>2</v>
      </c>
      <c r="F54" s="87">
        <v>8</v>
      </c>
      <c r="G54" s="298" t="s">
        <v>126</v>
      </c>
      <c r="H54" s="295" t="s">
        <v>9</v>
      </c>
    </row>
    <row r="55" spans="2:8" ht="28.8">
      <c r="B55" s="379" t="s">
        <v>177</v>
      </c>
      <c r="C55" s="297" t="s">
        <v>178</v>
      </c>
      <c r="D55" s="304">
        <v>1</v>
      </c>
      <c r="E55" s="328">
        <v>0.95</v>
      </c>
      <c r="F55" s="328">
        <v>0.93</v>
      </c>
      <c r="G55" s="301" t="s">
        <v>8</v>
      </c>
      <c r="H55" s="295" t="s">
        <v>9</v>
      </c>
    </row>
    <row r="56" spans="2:8" ht="28.8">
      <c r="B56" s="379"/>
      <c r="C56" s="297" t="s">
        <v>179</v>
      </c>
      <c r="D56" s="332">
        <v>0.996</v>
      </c>
      <c r="E56" s="328">
        <v>0.99</v>
      </c>
      <c r="F56" s="328">
        <v>0.97</v>
      </c>
      <c r="G56" s="301" t="s">
        <v>8</v>
      </c>
      <c r="H56" s="295" t="s">
        <v>9</v>
      </c>
    </row>
    <row r="57" spans="2:8" ht="34.5" customHeight="1">
      <c r="B57" s="379"/>
      <c r="C57" s="297" t="s">
        <v>180</v>
      </c>
      <c r="D57" s="296">
        <v>171082</v>
      </c>
      <c r="E57" s="91">
        <v>191244</v>
      </c>
      <c r="F57" s="91">
        <v>201374</v>
      </c>
      <c r="G57" s="301" t="s">
        <v>8</v>
      </c>
      <c r="H57" s="295" t="s">
        <v>9</v>
      </c>
    </row>
    <row r="58" spans="2:8" ht="29.4" thickBot="1">
      <c r="B58" s="379"/>
      <c r="C58" s="297" t="s">
        <v>181</v>
      </c>
      <c r="D58" s="296">
        <v>170965</v>
      </c>
      <c r="E58" s="91">
        <v>191245</v>
      </c>
      <c r="F58" s="91">
        <v>196982</v>
      </c>
      <c r="G58" s="301" t="s">
        <v>8</v>
      </c>
      <c r="H58" s="295" t="s">
        <v>9</v>
      </c>
    </row>
    <row r="59" spans="2:8" ht="16.8">
      <c r="B59" s="435" t="s">
        <v>540</v>
      </c>
      <c r="C59" s="435"/>
      <c r="D59" s="435"/>
      <c r="E59" s="435"/>
      <c r="F59" s="435"/>
      <c r="G59" s="435"/>
      <c r="H59" s="435"/>
    </row>
    <row r="60" spans="2:8" ht="28.8">
      <c r="B60" s="176" t="s">
        <v>182</v>
      </c>
      <c r="C60" s="297" t="s">
        <v>183</v>
      </c>
      <c r="D60" s="304">
        <v>0.39</v>
      </c>
      <c r="E60" s="328">
        <v>0.38</v>
      </c>
      <c r="F60" s="328">
        <v>0.37</v>
      </c>
      <c r="G60" s="301" t="s">
        <v>8</v>
      </c>
      <c r="H60" s="295" t="s">
        <v>9</v>
      </c>
    </row>
    <row r="61" spans="2:8" ht="28.8">
      <c r="B61" s="176" t="s">
        <v>184</v>
      </c>
      <c r="C61" s="297" t="s">
        <v>185</v>
      </c>
      <c r="D61" s="304">
        <v>0.27</v>
      </c>
      <c r="E61" s="328">
        <v>0.27</v>
      </c>
      <c r="F61" s="328">
        <v>0.24</v>
      </c>
      <c r="G61" s="301" t="s">
        <v>8</v>
      </c>
      <c r="H61" s="295" t="s">
        <v>9</v>
      </c>
    </row>
    <row r="62" spans="2:8" ht="43.2">
      <c r="B62" s="176" t="s">
        <v>186</v>
      </c>
      <c r="C62" s="297" t="s">
        <v>187</v>
      </c>
      <c r="D62" s="304">
        <v>0.92</v>
      </c>
      <c r="E62" s="328">
        <v>0.92</v>
      </c>
      <c r="F62" s="328">
        <v>0.83</v>
      </c>
      <c r="G62" s="301" t="s">
        <v>8</v>
      </c>
      <c r="H62" s="295" t="s">
        <v>9</v>
      </c>
    </row>
    <row r="63" spans="2:8" ht="16.2">
      <c r="B63" s="381" t="s">
        <v>188</v>
      </c>
      <c r="C63" s="297" t="s">
        <v>189</v>
      </c>
      <c r="D63" s="332">
        <v>0.32300000000000001</v>
      </c>
      <c r="E63" s="335">
        <v>0.314</v>
      </c>
      <c r="F63" s="335">
        <v>0.27800000000000002</v>
      </c>
      <c r="G63" s="301" t="s">
        <v>8</v>
      </c>
      <c r="H63" s="295" t="s">
        <v>9</v>
      </c>
    </row>
    <row r="64" spans="2:8" ht="28.8">
      <c r="B64" s="381"/>
      <c r="C64" s="297" t="s">
        <v>190</v>
      </c>
      <c r="D64" s="330">
        <v>0.29699999999999999</v>
      </c>
      <c r="E64" s="331">
        <v>0.29199999999999998</v>
      </c>
      <c r="F64" s="331">
        <v>0.248</v>
      </c>
      <c r="G64" s="301" t="s">
        <v>8</v>
      </c>
      <c r="H64" s="295" t="s">
        <v>9</v>
      </c>
    </row>
    <row r="65" spans="2:8" ht="16.2">
      <c r="B65" s="379" t="s">
        <v>191</v>
      </c>
      <c r="C65" s="297" t="s">
        <v>192</v>
      </c>
      <c r="D65" s="304">
        <v>0.79</v>
      </c>
      <c r="E65" s="328" t="s">
        <v>38</v>
      </c>
      <c r="F65" s="336">
        <v>82</v>
      </c>
      <c r="G65" s="301" t="s">
        <v>8</v>
      </c>
      <c r="H65" s="295" t="s">
        <v>18</v>
      </c>
    </row>
    <row r="66" spans="2:8" ht="16.2">
      <c r="B66" s="379"/>
      <c r="C66" s="310" t="s">
        <v>193</v>
      </c>
      <c r="D66" s="304">
        <v>0.78</v>
      </c>
      <c r="E66" s="92" t="s">
        <v>38</v>
      </c>
      <c r="F66" s="87">
        <v>76</v>
      </c>
      <c r="G66" s="301" t="s">
        <v>8</v>
      </c>
      <c r="H66" s="295" t="s">
        <v>18</v>
      </c>
    </row>
    <row r="67" spans="2:8" ht="16.2">
      <c r="B67" s="379"/>
      <c r="C67" s="310" t="s">
        <v>194</v>
      </c>
      <c r="D67" s="304">
        <v>0.82</v>
      </c>
      <c r="E67" s="87" t="s">
        <v>38</v>
      </c>
      <c r="F67" s="87">
        <v>86</v>
      </c>
      <c r="G67" s="301" t="s">
        <v>8</v>
      </c>
      <c r="H67" s="295" t="s">
        <v>18</v>
      </c>
    </row>
    <row r="68" spans="2:8" ht="16.2">
      <c r="B68" s="379"/>
      <c r="C68" s="310" t="s">
        <v>195</v>
      </c>
      <c r="D68" s="304">
        <v>0.83</v>
      </c>
      <c r="E68" s="87" t="s">
        <v>38</v>
      </c>
      <c r="F68" s="87">
        <v>83</v>
      </c>
      <c r="G68" s="301" t="s">
        <v>8</v>
      </c>
      <c r="H68" s="295" t="s">
        <v>18</v>
      </c>
    </row>
    <row r="69" spans="2:8" ht="16.2">
      <c r="B69" s="379"/>
      <c r="C69" s="310" t="s">
        <v>196</v>
      </c>
      <c r="D69" s="304">
        <v>0.82</v>
      </c>
      <c r="E69" s="87" t="s">
        <v>38</v>
      </c>
      <c r="F69" s="87">
        <v>84</v>
      </c>
      <c r="G69" s="301" t="s">
        <v>8</v>
      </c>
      <c r="H69" s="295" t="s">
        <v>18</v>
      </c>
    </row>
    <row r="70" spans="2:8" ht="16.2">
      <c r="B70" s="379"/>
      <c r="C70" s="310" t="s">
        <v>197</v>
      </c>
      <c r="D70" s="304">
        <v>0.73</v>
      </c>
      <c r="E70" s="87" t="s">
        <v>38</v>
      </c>
      <c r="F70" s="87">
        <v>74</v>
      </c>
      <c r="G70" s="301" t="s">
        <v>8</v>
      </c>
      <c r="H70" s="295" t="s">
        <v>18</v>
      </c>
    </row>
    <row r="71" spans="2:8" ht="16.2">
      <c r="B71" s="379"/>
      <c r="C71" s="310" t="s">
        <v>198</v>
      </c>
      <c r="D71" s="304">
        <v>0.72</v>
      </c>
      <c r="E71" s="87" t="s">
        <v>38</v>
      </c>
      <c r="F71" s="87">
        <v>73</v>
      </c>
      <c r="G71" s="301" t="s">
        <v>8</v>
      </c>
      <c r="H71" s="295" t="s">
        <v>18</v>
      </c>
    </row>
    <row r="72" spans="2:8" ht="16.2">
      <c r="B72" s="379"/>
      <c r="C72" s="310" t="s">
        <v>199</v>
      </c>
      <c r="D72" s="304">
        <v>0.83</v>
      </c>
      <c r="E72" s="87" t="s">
        <v>38</v>
      </c>
      <c r="F72" s="87">
        <v>82</v>
      </c>
      <c r="G72" s="301" t="s">
        <v>8</v>
      </c>
      <c r="H72" s="295" t="s">
        <v>18</v>
      </c>
    </row>
    <row r="73" spans="2:8" ht="16.2">
      <c r="B73" s="379"/>
      <c r="C73" s="310" t="s">
        <v>200</v>
      </c>
      <c r="D73" s="304">
        <v>0.71</v>
      </c>
      <c r="E73" s="87" t="s">
        <v>38</v>
      </c>
      <c r="F73" s="87">
        <v>74</v>
      </c>
      <c r="G73" s="301" t="s">
        <v>8</v>
      </c>
      <c r="H73" s="295" t="s">
        <v>18</v>
      </c>
    </row>
    <row r="74" spans="2:8" ht="16.2">
      <c r="B74" s="379"/>
      <c r="C74" s="310" t="s">
        <v>201</v>
      </c>
      <c r="D74" s="304">
        <v>0.65</v>
      </c>
      <c r="E74" s="87" t="s">
        <v>38</v>
      </c>
      <c r="F74" s="87">
        <v>69</v>
      </c>
      <c r="G74" s="301" t="s">
        <v>8</v>
      </c>
      <c r="H74" s="295" t="s">
        <v>18</v>
      </c>
    </row>
    <row r="75" spans="2:8" ht="16.8" thickBot="1">
      <c r="B75" s="379"/>
      <c r="C75" s="312" t="s">
        <v>202</v>
      </c>
      <c r="D75" s="305">
        <v>0.74</v>
      </c>
      <c r="E75" s="100" t="s">
        <v>38</v>
      </c>
      <c r="F75" s="100">
        <v>76</v>
      </c>
      <c r="G75" s="276" t="s">
        <v>116</v>
      </c>
      <c r="H75" s="295" t="s">
        <v>18</v>
      </c>
    </row>
    <row r="76" spans="2:8" ht="18.600000000000001">
      <c r="B76" s="306" t="s">
        <v>22</v>
      </c>
      <c r="C76" s="255" t="s">
        <v>23</v>
      </c>
      <c r="D76" s="307" t="s">
        <v>24</v>
      </c>
      <c r="E76" s="2"/>
      <c r="F76" s="2"/>
      <c r="G76" s="308"/>
      <c r="H76" s="308"/>
    </row>
  </sheetData>
  <mergeCells count="17">
    <mergeCell ref="B65:B75"/>
    <mergeCell ref="B21:H21"/>
    <mergeCell ref="B10:B20"/>
    <mergeCell ref="B31:B34"/>
    <mergeCell ref="B35:B36"/>
    <mergeCell ref="B63:B64"/>
    <mergeCell ref="B59:H59"/>
    <mergeCell ref="B1:H3"/>
    <mergeCell ref="B55:B58"/>
    <mergeCell ref="B44:H44"/>
    <mergeCell ref="B45:B54"/>
    <mergeCell ref="B5:H5"/>
    <mergeCell ref="B22:B26"/>
    <mergeCell ref="B27:B30"/>
    <mergeCell ref="B39:B43"/>
    <mergeCell ref="B6:B9"/>
    <mergeCell ref="B37:B38"/>
  </mergeCells>
  <hyperlinks>
    <hyperlink ref="C7:C9" location="'Scope &amp; Definitions'!A4" display="Number of attendances at farmer training on crop diversification" xr:uid="{98328061-1BB2-4919-9E26-495284C3AA92}"/>
    <hyperlink ref="C10:C12" location="'Scope &amp; Definitions'!A5" display="Cash spend" xr:uid="{2FF4275D-4977-4137-B191-E9DF03C0F314}"/>
    <hyperlink ref="C22" location="'Scope &amp; Definitions'!A7" display="% of farms monitored for child labour" xr:uid="{186AF2AB-B1F9-42C4-B6C9-ED7BD2E4426D}"/>
    <hyperlink ref="C23" location="'Scope &amp; Definitions'!A8" display="% of farms with incidents of child labour identified" xr:uid="{18686AA6-02FB-488B-B169-745549BA3464}"/>
    <hyperlink ref="C24" location="'Scope &amp; Definitions'!A9" display="Number of child labour incidents identified" xr:uid="{20ACD982-79D8-45C2-8F74-05CC3390B779}"/>
    <hyperlink ref="C25" location="'Scope &amp; Definitions'!A10" display="% reported as resolved by end of the growing season" xr:uid="{C806D863-0C42-4D5D-865B-DBC11DCA1162}"/>
    <hyperlink ref="C26" location="'Scope &amp; Definitions'!A11" display="% of farmers that received training/capacity building on child labour issues" xr:uid="{5F3A2D6C-1459-4EDC-8893-7E030EE6D7F8}"/>
    <hyperlink ref="C27" location="'Scope &amp; Definitions'!A12" display="Number of incidents of forced labour identified" xr:uid="{219C726D-7C86-47DD-9E0E-9B74C102C0DE}"/>
    <hyperlink ref="C28" location="'Scope &amp; Definitions'!A13" display="% reported as resolved by end of the growing season" xr:uid="{9B93E11E-600C-4DFC-B3F2-CBE850ADABB2}"/>
    <hyperlink ref="C29" location="'Scope &amp; Definitions'!A14" display="Number of 'prompt action' incidents regarding farm labourers’ rights identified in FSM" xr:uid="{7D433FE0-AFF5-40C6-9CDF-7F69B801E9FF}"/>
    <hyperlink ref="C30" location="'Scope &amp; Definitions'!A15" display="% reported as resolved in FSM by end of the growing season" xr:uid="{E1B24B89-A1C5-43B0-9E14-A3759602DDF6}"/>
    <hyperlink ref="C31" location="'Scope &amp; Definitions'!A16" display="Number of attendances at farmer training on human rights" xr:uid="{193A65AE-8C7B-4BB9-B22B-CD84A2CCEDFD}"/>
    <hyperlink ref="C32:C34" location="'Scope &amp; Definitions'!A17" display="Proportion of farms monitored for grievance mechanisms" xr:uid="{67F0EF13-722A-4030-8F1F-F4C793B2622C}"/>
    <hyperlink ref="C35:C36" location="'Scope &amp; Definitions'!A18" display="Cumulative number of HRIAs completed in tobacco sourcing countries by independent human rights experts" xr:uid="{020EBF30-34F5-49CD-B632-28B9A22EFB5F}"/>
    <hyperlink ref="C37" location="'Scope &amp; Definitions'!A19" display="Number of independent supplier labour audits conducted on non-tobacco suppliers" xr:uid="{EBEC0A9A-F0B7-408E-9A6F-36FAA850CD02}"/>
    <hyperlink ref="C45" location="'Scope &amp; Definitions'!A26" display="No. of work-related accidents resulting in injury to employees and to contractors" xr:uid="{5B196C5A-C502-478D-87CD-95DF234CE938}"/>
    <hyperlink ref="C47" location="'Scope &amp; Definitions'!A28" display="Lost workday case incident rate" xr:uid="{9B530E3D-BE1B-403C-A6EE-DC26994A69D0}"/>
    <hyperlink ref="C46" location="'Scope &amp; Definitions'!A27" display="'Scope &amp; Definitions'!A27" xr:uid="{F4EF4C75-E142-4187-8F23-8C367EB91A62}"/>
    <hyperlink ref="C48:C49" location="'Scope &amp; Definitions'!A29" display="Number of occupational illness cases" xr:uid="{1E9F0BF3-125F-4AB8-BF18-02943B747318}"/>
    <hyperlink ref="C50:C53" location="'Scope &amp; Definitions'!A30" display="Total number of serious injuries - Employees" xr:uid="{275D6760-1E78-464E-8679-A9932C379239}"/>
    <hyperlink ref="C54" location="'Scope &amp; Definitions'!A31" display="Number of fatalities to members of public involving BAT vehicles" xr:uid="{5FED07AF-019F-4019-85E6-1F46C4AB9E65}"/>
    <hyperlink ref="C55:C56" location="'Scope &amp; Definitions'!A32" display="% of farms reported to have sufficient PPE for agrochemical use" xr:uid="{DB89D857-E290-4488-9D10-269693452444}"/>
    <hyperlink ref="C57:C58" location="'Scope &amp; Definitions'!A33" display="Number of attendances at agrochemical health and safety training" xr:uid="{74138F84-24E9-4342-8425-673A540C0451}"/>
    <hyperlink ref="C60" location="'Scope &amp; Definitions'!A36" display="% female representation in management roles" xr:uid="{EF3B3361-8725-496B-B01F-B0A003B26B0C}"/>
    <hyperlink ref="C61" location="'Scope &amp; Definitions'!A37" display="% female representation on senior leadership teams" xr:uid="{4B5A2B0A-9181-4CF8-A9A3-E3B29A038E1D}"/>
    <hyperlink ref="C62" location="'Scope &amp; Definitions'!A38" display="%of  key leadership teams with at least a 50% spread of distinct nationalities" xr:uid="{F46B464B-DE77-409F-A8B6-C11E0FD21E3A}"/>
    <hyperlink ref="C65" location="'Scope &amp; Definitions'!A39" display="Employee engagement index score in our global ‘Your Voice’ survey " xr:uid="{288F0A23-96B3-4BDE-B82D-99C3B48D2C39}"/>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6DBB4-3750-485B-8874-CAE5F888F965}">
  <dimension ref="B1:H20"/>
  <sheetViews>
    <sheetView topLeftCell="B1" zoomScale="115" zoomScaleNormal="115" workbookViewId="0">
      <selection activeCell="I16" sqref="I16"/>
    </sheetView>
  </sheetViews>
  <sheetFormatPr defaultColWidth="9.09765625" defaultRowHeight="14.4"/>
  <cols>
    <col min="1" max="1" width="1.59765625" style="46" customWidth="1"/>
    <col min="2" max="2" width="25.59765625" style="46" customWidth="1"/>
    <col min="3" max="3" width="25.59765625" style="316" customWidth="1"/>
    <col min="4" max="8" width="9.09765625" style="46"/>
    <col min="9" max="9" width="32.19921875" style="46" customWidth="1"/>
    <col min="10" max="16383" width="9.09765625" style="46"/>
    <col min="16384" max="16384" width="9.09765625" style="46" bestFit="1"/>
  </cols>
  <sheetData>
    <row r="1" spans="2:8" thickBot="1">
      <c r="B1" s="384" t="s">
        <v>203</v>
      </c>
      <c r="C1" s="384"/>
      <c r="D1" s="384"/>
      <c r="E1" s="384"/>
      <c r="F1" s="384"/>
      <c r="G1" s="384"/>
      <c r="H1" s="384"/>
    </row>
    <row r="2" spans="2:8" thickBot="1">
      <c r="B2" s="384"/>
      <c r="C2" s="384"/>
      <c r="D2" s="384"/>
      <c r="E2" s="384"/>
      <c r="F2" s="384"/>
      <c r="G2" s="384"/>
      <c r="H2" s="384"/>
    </row>
    <row r="3" spans="2:8" thickBot="1">
      <c r="B3" s="384"/>
      <c r="C3" s="384"/>
      <c r="D3" s="384"/>
      <c r="E3" s="384"/>
      <c r="F3" s="384"/>
      <c r="G3" s="384"/>
      <c r="H3" s="384"/>
    </row>
    <row r="4" spans="2:8" ht="33" thickBot="1">
      <c r="B4" s="222" t="s">
        <v>1</v>
      </c>
      <c r="C4" s="314" t="s">
        <v>26</v>
      </c>
      <c r="D4" s="224">
        <v>2021</v>
      </c>
      <c r="E4" s="223">
        <v>2020</v>
      </c>
      <c r="F4" s="223">
        <v>2019</v>
      </c>
      <c r="G4" s="225" t="s">
        <v>3</v>
      </c>
      <c r="H4" s="226" t="s">
        <v>4</v>
      </c>
    </row>
    <row r="5" spans="2:8" ht="16.2">
      <c r="B5" s="385" t="s">
        <v>204</v>
      </c>
      <c r="C5" s="385"/>
      <c r="D5" s="385"/>
      <c r="E5" s="385"/>
      <c r="F5" s="385"/>
      <c r="G5" s="385"/>
      <c r="H5" s="385"/>
    </row>
    <row r="6" spans="2:8" ht="43.2">
      <c r="B6" s="361" t="s">
        <v>205</v>
      </c>
      <c r="C6" s="313" t="s">
        <v>206</v>
      </c>
      <c r="D6" s="325">
        <v>1</v>
      </c>
      <c r="E6" s="327">
        <v>1</v>
      </c>
      <c r="F6" s="327">
        <v>1</v>
      </c>
      <c r="G6" s="252" t="s">
        <v>8</v>
      </c>
      <c r="H6" s="209" t="s">
        <v>18</v>
      </c>
    </row>
    <row r="7" spans="2:8" ht="28.8">
      <c r="B7" s="361"/>
      <c r="C7" s="313" t="s">
        <v>207</v>
      </c>
      <c r="D7" s="195">
        <v>304</v>
      </c>
      <c r="E7" s="204">
        <v>321</v>
      </c>
      <c r="F7" s="204">
        <v>359</v>
      </c>
      <c r="G7" s="252" t="s">
        <v>8</v>
      </c>
      <c r="H7" s="209" t="s">
        <v>9</v>
      </c>
    </row>
    <row r="8" spans="2:8" ht="28.8">
      <c r="B8" s="361"/>
      <c r="C8" s="313" t="s">
        <v>208</v>
      </c>
      <c r="D8" s="195">
        <v>99</v>
      </c>
      <c r="E8" s="204">
        <v>116</v>
      </c>
      <c r="F8" s="204">
        <v>130</v>
      </c>
      <c r="G8" s="252" t="s">
        <v>8</v>
      </c>
      <c r="H8" s="209" t="s">
        <v>9</v>
      </c>
    </row>
    <row r="9" spans="2:8" ht="58.2" thickBot="1">
      <c r="B9" s="361"/>
      <c r="C9" s="297" t="s">
        <v>209</v>
      </c>
      <c r="D9" s="195">
        <v>46</v>
      </c>
      <c r="E9" s="204">
        <v>54</v>
      </c>
      <c r="F9" s="204">
        <v>80</v>
      </c>
      <c r="G9" s="252" t="s">
        <v>8</v>
      </c>
      <c r="H9" s="209" t="s">
        <v>9</v>
      </c>
    </row>
    <row r="10" spans="2:8">
      <c r="B10" s="386" t="s">
        <v>210</v>
      </c>
      <c r="C10" s="386"/>
      <c r="D10" s="386"/>
      <c r="E10" s="386"/>
      <c r="F10" s="386"/>
      <c r="G10" s="386"/>
      <c r="H10" s="386"/>
    </row>
    <row r="11" spans="2:8" ht="51" customHeight="1">
      <c r="B11" s="211" t="s">
        <v>211</v>
      </c>
      <c r="C11" s="297" t="s">
        <v>212</v>
      </c>
      <c r="D11" s="195">
        <v>30</v>
      </c>
      <c r="E11" s="204" t="s">
        <v>213</v>
      </c>
      <c r="F11" s="198">
        <v>5</v>
      </c>
      <c r="G11" s="275" t="s">
        <v>126</v>
      </c>
      <c r="H11" s="209" t="s">
        <v>9</v>
      </c>
    </row>
    <row r="12" spans="2:8" ht="43.2">
      <c r="B12" s="375" t="s">
        <v>214</v>
      </c>
      <c r="C12" s="297" t="s">
        <v>215</v>
      </c>
      <c r="D12" s="324">
        <v>1</v>
      </c>
      <c r="E12" s="241">
        <v>1</v>
      </c>
      <c r="F12" s="241">
        <v>1</v>
      </c>
      <c r="G12" s="252" t="s">
        <v>8</v>
      </c>
      <c r="H12" s="230" t="s">
        <v>9</v>
      </c>
    </row>
    <row r="13" spans="2:8" ht="45.75" customHeight="1" thickBot="1">
      <c r="B13" s="375"/>
      <c r="C13" s="315" t="s">
        <v>216</v>
      </c>
      <c r="D13" s="273">
        <v>27</v>
      </c>
      <c r="E13" s="274">
        <v>19</v>
      </c>
      <c r="F13" s="274">
        <v>14</v>
      </c>
      <c r="G13" s="275" t="s">
        <v>126</v>
      </c>
      <c r="H13" s="230" t="s">
        <v>9</v>
      </c>
    </row>
    <row r="14" spans="2:8">
      <c r="B14" s="386" t="s">
        <v>217</v>
      </c>
      <c r="C14" s="386"/>
      <c r="D14" s="386"/>
      <c r="E14" s="386"/>
      <c r="F14" s="386"/>
      <c r="G14" s="386"/>
      <c r="H14" s="386"/>
    </row>
    <row r="15" spans="2:8" ht="48" customHeight="1">
      <c r="B15" s="212" t="s">
        <v>218</v>
      </c>
      <c r="C15" s="315" t="s">
        <v>219</v>
      </c>
      <c r="D15" s="325">
        <v>0.4</v>
      </c>
      <c r="E15" s="326">
        <v>0.33</v>
      </c>
      <c r="F15" s="326">
        <v>0.27</v>
      </c>
      <c r="G15" s="252" t="s">
        <v>8</v>
      </c>
      <c r="H15" s="209" t="s">
        <v>18</v>
      </c>
    </row>
    <row r="16" spans="2:8" ht="43.2">
      <c r="B16" s="212" t="s">
        <v>220</v>
      </c>
      <c r="C16" s="315" t="s">
        <v>221</v>
      </c>
      <c r="D16" s="325">
        <v>0.2</v>
      </c>
      <c r="E16" s="326">
        <v>0.2</v>
      </c>
      <c r="F16" s="326">
        <v>0.09</v>
      </c>
      <c r="G16" s="252" t="s">
        <v>8</v>
      </c>
      <c r="H16" s="209" t="s">
        <v>18</v>
      </c>
    </row>
    <row r="17" spans="2:8" ht="16.2">
      <c r="B17" s="383" t="s">
        <v>541</v>
      </c>
      <c r="C17" s="383"/>
      <c r="D17" s="383"/>
      <c r="E17" s="383"/>
      <c r="F17" s="383"/>
      <c r="G17" s="383"/>
      <c r="H17" s="383"/>
    </row>
    <row r="18" spans="2:8" ht="16.2">
      <c r="B18" s="55" t="s">
        <v>223</v>
      </c>
      <c r="C18" s="315" t="s">
        <v>224</v>
      </c>
      <c r="D18" s="205" t="s">
        <v>225</v>
      </c>
      <c r="E18" s="198" t="s">
        <v>226</v>
      </c>
      <c r="F18" s="198" t="s">
        <v>227</v>
      </c>
      <c r="G18" s="253" t="s">
        <v>116</v>
      </c>
      <c r="H18" s="213" t="s">
        <v>18</v>
      </c>
    </row>
    <row r="19" spans="2:8" ht="18.600000000000001">
      <c r="B19" s="254" t="s">
        <v>22</v>
      </c>
      <c r="C19" s="255" t="s">
        <v>23</v>
      </c>
      <c r="D19" s="256" t="s">
        <v>24</v>
      </c>
      <c r="E19" s="2"/>
      <c r="F19" s="2"/>
      <c r="G19" s="259"/>
      <c r="H19" s="259"/>
    </row>
    <row r="20" spans="2:8">
      <c r="B20" s="338" t="s">
        <v>228</v>
      </c>
    </row>
  </sheetData>
  <mergeCells count="7">
    <mergeCell ref="B17:H17"/>
    <mergeCell ref="B12:B13"/>
    <mergeCell ref="B1:H3"/>
    <mergeCell ref="B5:H5"/>
    <mergeCell ref="B6:B9"/>
    <mergeCell ref="B10:H10"/>
    <mergeCell ref="B14:H14"/>
  </mergeCells>
  <hyperlinks>
    <hyperlink ref="C7" location="'Scope &amp; Definitions'!A42" display="Number of reports of alleged SoBC breaches and reported " xr:uid="{250E53BA-2E3A-45F8-9D45-8ECAEEA08DA2}"/>
    <hyperlink ref="C8" location="'Scope &amp; Definitions'!A43" display="Number of established as SoBC breaches" xr:uid="{A69E5118-8503-4216-B9F4-AEE39ACDFF69}"/>
    <hyperlink ref="C11" location="'Scope &amp; Definitions'!A45" display="Number of established IMP breaches" xr:uid="{878D43CD-A78B-4922-80D5-6624DFADECD4}"/>
    <hyperlink ref="C12" location="'Scope &amp; Definitions'!A46" display="% of markets aligned with our YAP Guidelines, where our proudcts are sold" xr:uid="{4790A9BC-63B9-47FC-AE1E-CDB810E87212}"/>
    <hyperlink ref="C15" location="'Scope &amp; Definitions'!A48" display="Proportion of the Board who are women" xr:uid="{F82DAB70-39A7-4823-9521-AE264547F9A7}"/>
    <hyperlink ref="C16" location="'Scope &amp; Definitions'!A49" display="% BAME representation" xr:uid="{38DB11B7-13FD-4F48-8D0C-0F9BF57491D0}"/>
    <hyperlink ref="C18" location="'Scope &amp; Definitions'!A51" display="Total major taxes paid" xr:uid="{0A2E3D4A-76AB-4AB0-947F-6DA2D0B8A702}"/>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D9648-C833-4223-A55D-97340A3FC0E5}">
  <dimension ref="A1:B222"/>
  <sheetViews>
    <sheetView topLeftCell="A37" zoomScale="85" zoomScaleNormal="85" workbookViewId="0">
      <selection activeCell="A38" sqref="A38"/>
    </sheetView>
  </sheetViews>
  <sheetFormatPr defaultColWidth="9.09765625" defaultRowHeight="16.8"/>
  <cols>
    <col min="1" max="1" width="36.09765625" style="282" customWidth="1"/>
    <col min="2" max="2" width="105.8984375" style="282" customWidth="1"/>
    <col min="3" max="16384" width="9.09765625" style="44"/>
  </cols>
  <sheetData>
    <row r="1" spans="1:2">
      <c r="A1" s="284" t="s">
        <v>2</v>
      </c>
      <c r="B1" s="284" t="s">
        <v>229</v>
      </c>
    </row>
    <row r="2" spans="1:2">
      <c r="A2" s="390" t="s">
        <v>230</v>
      </c>
      <c r="B2" s="390"/>
    </row>
    <row r="3" spans="1:2" ht="275.39999999999998">
      <c r="A3" s="286" t="s">
        <v>231</v>
      </c>
      <c r="B3" s="285" t="s">
        <v>232</v>
      </c>
    </row>
    <row r="4" spans="1:2" ht="291.60000000000002">
      <c r="A4" s="286" t="s">
        <v>233</v>
      </c>
      <c r="B4" s="285" t="s">
        <v>234</v>
      </c>
    </row>
    <row r="5" spans="1:2" ht="275.39999999999998">
      <c r="A5" s="286" t="s">
        <v>235</v>
      </c>
      <c r="B5" s="285" t="s">
        <v>236</v>
      </c>
    </row>
    <row r="6" spans="1:2">
      <c r="A6" s="390" t="s">
        <v>237</v>
      </c>
      <c r="B6" s="390"/>
    </row>
    <row r="7" spans="1:2" ht="60" customHeight="1">
      <c r="A7" s="286" t="s">
        <v>139</v>
      </c>
      <c r="B7" s="391" t="s">
        <v>238</v>
      </c>
    </row>
    <row r="8" spans="1:2" ht="60" customHeight="1">
      <c r="A8" s="286" t="s">
        <v>140</v>
      </c>
      <c r="B8" s="392"/>
    </row>
    <row r="9" spans="1:2" ht="60" customHeight="1">
      <c r="A9" s="286" t="s">
        <v>141</v>
      </c>
      <c r="B9" s="392"/>
    </row>
    <row r="10" spans="1:2" ht="60" customHeight="1">
      <c r="A10" s="286" t="s">
        <v>142</v>
      </c>
      <c r="B10" s="392"/>
    </row>
    <row r="11" spans="1:2" ht="48.6">
      <c r="A11" s="286" t="s">
        <v>143</v>
      </c>
      <c r="B11" s="285" t="s">
        <v>239</v>
      </c>
    </row>
    <row r="12" spans="1:2" ht="64.8">
      <c r="A12" s="286" t="s">
        <v>145</v>
      </c>
      <c r="B12" s="285" t="s">
        <v>240</v>
      </c>
    </row>
    <row r="13" spans="1:2" ht="32.4">
      <c r="A13" s="286" t="s">
        <v>142</v>
      </c>
      <c r="B13" s="285" t="s">
        <v>241</v>
      </c>
    </row>
    <row r="14" spans="1:2" ht="75" customHeight="1">
      <c r="A14" s="286" t="s">
        <v>242</v>
      </c>
      <c r="B14" s="391" t="s">
        <v>243</v>
      </c>
    </row>
    <row r="15" spans="1:2" ht="32.4">
      <c r="A15" s="286" t="s">
        <v>142</v>
      </c>
      <c r="B15" s="393"/>
    </row>
    <row r="16" spans="1:2" ht="32.4">
      <c r="A16" s="286" t="s">
        <v>149</v>
      </c>
      <c r="B16" s="285" t="s">
        <v>239</v>
      </c>
    </row>
    <row r="17" spans="1:2" ht="243">
      <c r="A17" s="286" t="s">
        <v>244</v>
      </c>
      <c r="B17" s="285" t="s">
        <v>245</v>
      </c>
    </row>
    <row r="18" spans="1:2" ht="145.80000000000001">
      <c r="A18" s="286" t="s">
        <v>246</v>
      </c>
      <c r="B18" s="285" t="s">
        <v>247</v>
      </c>
    </row>
    <row r="19" spans="1:2" ht="291.60000000000002">
      <c r="A19" s="286" t="s">
        <v>248</v>
      </c>
      <c r="B19" s="285" t="s">
        <v>249</v>
      </c>
    </row>
    <row r="20" spans="1:2" ht="48.6">
      <c r="A20" s="286" t="s">
        <v>250</v>
      </c>
      <c r="B20" s="285" t="s">
        <v>251</v>
      </c>
    </row>
    <row r="21" spans="1:2" ht="113.4">
      <c r="A21" s="286" t="s">
        <v>252</v>
      </c>
      <c r="B21" s="285" t="s">
        <v>253</v>
      </c>
    </row>
    <row r="22" spans="1:2" ht="64.8">
      <c r="A22" s="286" t="s">
        <v>254</v>
      </c>
      <c r="B22" s="285" t="s">
        <v>255</v>
      </c>
    </row>
    <row r="23" spans="1:2" ht="129.6">
      <c r="A23" s="286" t="s">
        <v>256</v>
      </c>
      <c r="B23" s="285" t="s">
        <v>257</v>
      </c>
    </row>
    <row r="24" spans="1:2">
      <c r="A24" s="390" t="s">
        <v>258</v>
      </c>
      <c r="B24" s="390"/>
    </row>
    <row r="25" spans="1:2" ht="99" customHeight="1">
      <c r="A25" s="389" t="s">
        <v>259</v>
      </c>
      <c r="B25" s="389"/>
    </row>
    <row r="26" spans="1:2" ht="324">
      <c r="A26" s="286" t="s">
        <v>260</v>
      </c>
      <c r="B26" s="285" t="s">
        <v>261</v>
      </c>
    </row>
    <row r="27" spans="1:2" ht="243">
      <c r="A27" s="286" t="s">
        <v>262</v>
      </c>
      <c r="B27" s="285" t="s">
        <v>263</v>
      </c>
    </row>
    <row r="28" spans="1:2" ht="81">
      <c r="A28" s="286" t="s">
        <v>169</v>
      </c>
      <c r="B28" s="285" t="s">
        <v>264</v>
      </c>
    </row>
    <row r="29" spans="1:2" ht="178.2">
      <c r="A29" s="286" t="s">
        <v>265</v>
      </c>
      <c r="B29" s="285" t="s">
        <v>266</v>
      </c>
    </row>
    <row r="30" spans="1:2" ht="194.4">
      <c r="A30" s="286" t="s">
        <v>267</v>
      </c>
      <c r="B30" s="285" t="s">
        <v>268</v>
      </c>
    </row>
    <row r="31" spans="1:2" ht="97.2">
      <c r="A31" s="286" t="s">
        <v>269</v>
      </c>
      <c r="B31" s="285" t="s">
        <v>270</v>
      </c>
    </row>
    <row r="32" spans="1:2" ht="48.6">
      <c r="A32" s="286" t="s">
        <v>271</v>
      </c>
      <c r="B32" s="285" t="s">
        <v>272</v>
      </c>
    </row>
    <row r="33" spans="1:2" ht="81">
      <c r="A33" s="286" t="s">
        <v>273</v>
      </c>
      <c r="B33" s="285" t="s">
        <v>274</v>
      </c>
    </row>
    <row r="34" spans="1:2">
      <c r="A34" s="390" t="s">
        <v>275</v>
      </c>
      <c r="B34" s="390"/>
    </row>
    <row r="35" spans="1:2" ht="32.4">
      <c r="A35" s="286" t="s">
        <v>276</v>
      </c>
      <c r="B35" s="285" t="s">
        <v>277</v>
      </c>
    </row>
    <row r="36" spans="1:2" ht="48.6">
      <c r="A36" s="286" t="s">
        <v>278</v>
      </c>
      <c r="B36" s="285" t="s">
        <v>279</v>
      </c>
    </row>
    <row r="37" spans="1:2" ht="97.2">
      <c r="A37" s="286" t="s">
        <v>280</v>
      </c>
      <c r="B37" s="285" t="s">
        <v>281</v>
      </c>
    </row>
    <row r="38" spans="1:2" ht="113.4">
      <c r="A38" s="286" t="s">
        <v>187</v>
      </c>
      <c r="B38" s="285" t="s">
        <v>282</v>
      </c>
    </row>
    <row r="39" spans="1:2" ht="32.4">
      <c r="A39" s="286" t="s">
        <v>283</v>
      </c>
      <c r="B39" s="285" t="s">
        <v>284</v>
      </c>
    </row>
    <row r="40" spans="1:2" ht="32.4">
      <c r="A40" s="286" t="s">
        <v>285</v>
      </c>
      <c r="B40" s="285" t="s">
        <v>286</v>
      </c>
    </row>
    <row r="41" spans="1:2">
      <c r="A41" s="394" t="s">
        <v>287</v>
      </c>
      <c r="B41" s="394"/>
    </row>
    <row r="42" spans="1:2" ht="162">
      <c r="A42" s="287" t="s">
        <v>288</v>
      </c>
      <c r="B42" s="285" t="s">
        <v>289</v>
      </c>
    </row>
    <row r="43" spans="1:2" ht="32.4">
      <c r="A43" s="287" t="s">
        <v>290</v>
      </c>
      <c r="B43" s="285" t="s">
        <v>291</v>
      </c>
    </row>
    <row r="44" spans="1:2">
      <c r="A44" s="394" t="s">
        <v>292</v>
      </c>
      <c r="B44" s="394"/>
    </row>
    <row r="45" spans="1:2" ht="372.6">
      <c r="A45" s="287" t="s">
        <v>293</v>
      </c>
      <c r="B45" s="285" t="s">
        <v>294</v>
      </c>
    </row>
    <row r="46" spans="1:2" ht="243">
      <c r="A46" s="287" t="s">
        <v>295</v>
      </c>
      <c r="B46" s="285" t="s">
        <v>296</v>
      </c>
    </row>
    <row r="47" spans="1:2">
      <c r="A47" s="394" t="s">
        <v>297</v>
      </c>
      <c r="B47" s="394"/>
    </row>
    <row r="48" spans="1:2" ht="39" customHeight="1">
      <c r="A48" s="287" t="s">
        <v>298</v>
      </c>
      <c r="B48" s="285" t="s">
        <v>299</v>
      </c>
    </row>
    <row r="49" spans="1:2" ht="32.4">
      <c r="A49" s="287" t="s">
        <v>300</v>
      </c>
      <c r="B49" s="285" t="s">
        <v>301</v>
      </c>
    </row>
    <row r="50" spans="1:2">
      <c r="A50" s="394" t="s">
        <v>223</v>
      </c>
      <c r="B50" s="394"/>
    </row>
    <row r="51" spans="1:2">
      <c r="A51" s="287" t="s">
        <v>224</v>
      </c>
      <c r="B51" s="285" t="s">
        <v>302</v>
      </c>
    </row>
    <row r="52" spans="1:2">
      <c r="A52" s="387" t="s">
        <v>25</v>
      </c>
      <c r="B52" s="387"/>
    </row>
    <row r="53" spans="1:2" ht="408.6" customHeight="1">
      <c r="A53" s="388" t="s">
        <v>303</v>
      </c>
      <c r="B53" s="388"/>
    </row>
    <row r="54" spans="1:2">
      <c r="A54" s="387" t="s">
        <v>304</v>
      </c>
      <c r="B54" s="387"/>
    </row>
    <row r="55" spans="1:2" ht="409.6">
      <c r="A55" s="288" t="s">
        <v>305</v>
      </c>
      <c r="B55" s="285" t="s">
        <v>306</v>
      </c>
    </row>
    <row r="56" spans="1:2" ht="340.2">
      <c r="A56" s="288" t="s">
        <v>307</v>
      </c>
      <c r="B56" s="285" t="s">
        <v>308</v>
      </c>
    </row>
    <row r="57" spans="1:2">
      <c r="A57" s="288" t="s">
        <v>309</v>
      </c>
      <c r="B57" s="285" t="s">
        <v>310</v>
      </c>
    </row>
    <row r="58" spans="1:2" ht="259.2">
      <c r="A58" s="288" t="s">
        <v>311</v>
      </c>
      <c r="B58" s="285" t="s">
        <v>312</v>
      </c>
    </row>
    <row r="59" spans="1:2" ht="226.8">
      <c r="A59" s="288" t="s">
        <v>48</v>
      </c>
      <c r="B59" s="285" t="s">
        <v>313</v>
      </c>
    </row>
    <row r="60" spans="1:2" ht="64.8">
      <c r="A60" s="288" t="s">
        <v>52</v>
      </c>
      <c r="B60" s="285" t="s">
        <v>314</v>
      </c>
    </row>
    <row r="61" spans="1:2" ht="194.4">
      <c r="A61" s="288" t="s">
        <v>315</v>
      </c>
      <c r="B61" s="285" t="s">
        <v>316</v>
      </c>
    </row>
    <row r="62" spans="1:2">
      <c r="A62" s="387" t="s">
        <v>55</v>
      </c>
      <c r="B62" s="387"/>
    </row>
    <row r="63" spans="1:2" ht="275.39999999999998">
      <c r="A63" s="288" t="s">
        <v>317</v>
      </c>
      <c r="B63" s="285" t="s">
        <v>318</v>
      </c>
    </row>
    <row r="64" spans="1:2" ht="113.4">
      <c r="A64" s="288" t="s">
        <v>319</v>
      </c>
      <c r="B64" s="285" t="s">
        <v>320</v>
      </c>
    </row>
    <row r="65" spans="1:2" ht="97.2">
      <c r="A65" s="288" t="s">
        <v>321</v>
      </c>
      <c r="B65" s="285" t="s">
        <v>322</v>
      </c>
    </row>
    <row r="66" spans="1:2" ht="97.2">
      <c r="A66" s="288" t="s">
        <v>62</v>
      </c>
      <c r="B66" s="285" t="s">
        <v>323</v>
      </c>
    </row>
    <row r="67" spans="1:2" ht="194.4">
      <c r="A67" s="288" t="s">
        <v>324</v>
      </c>
      <c r="B67" s="285" t="s">
        <v>325</v>
      </c>
    </row>
    <row r="68" spans="1:2" ht="210.6">
      <c r="A68" s="288" t="s">
        <v>69</v>
      </c>
      <c r="B68" s="285" t="s">
        <v>326</v>
      </c>
    </row>
    <row r="69" spans="1:2" ht="275.39999999999998">
      <c r="A69" s="288" t="s">
        <v>327</v>
      </c>
      <c r="B69" s="285" t="s">
        <v>328</v>
      </c>
    </row>
    <row r="70" spans="1:2" ht="307.8">
      <c r="A70" s="288" t="s">
        <v>329</v>
      </c>
      <c r="B70" s="285" t="s">
        <v>330</v>
      </c>
    </row>
    <row r="71" spans="1:2" ht="178.2">
      <c r="A71" s="288" t="s">
        <v>331</v>
      </c>
      <c r="B71" s="285" t="s">
        <v>332</v>
      </c>
    </row>
    <row r="72" spans="1:2">
      <c r="A72" s="387" t="s">
        <v>74</v>
      </c>
      <c r="B72" s="387"/>
    </row>
    <row r="73" spans="1:2" ht="145.80000000000001">
      <c r="A73" s="288" t="s">
        <v>333</v>
      </c>
      <c r="B73" s="285" t="s">
        <v>334</v>
      </c>
    </row>
    <row r="74" spans="1:2" ht="259.2">
      <c r="A74" s="288" t="s">
        <v>335</v>
      </c>
      <c r="B74" s="285" t="s">
        <v>336</v>
      </c>
    </row>
    <row r="75" spans="1:2" ht="129.6">
      <c r="A75" s="288" t="s">
        <v>337</v>
      </c>
      <c r="B75" s="285" t="s">
        <v>338</v>
      </c>
    </row>
    <row r="76" spans="1:2" ht="48.6">
      <c r="A76" s="288" t="s">
        <v>95</v>
      </c>
      <c r="B76" s="285" t="s">
        <v>339</v>
      </c>
    </row>
    <row r="77" spans="1:2" ht="210.6">
      <c r="A77" s="288" t="s">
        <v>340</v>
      </c>
      <c r="B77" s="285" t="s">
        <v>341</v>
      </c>
    </row>
    <row r="78" spans="1:2">
      <c r="A78" s="387" t="s">
        <v>98</v>
      </c>
      <c r="B78" s="387"/>
    </row>
    <row r="79" spans="1:2" ht="145.80000000000001">
      <c r="A79" s="288" t="s">
        <v>342</v>
      </c>
      <c r="B79" s="285" t="s">
        <v>343</v>
      </c>
    </row>
    <row r="80" spans="1:2" ht="113.4">
      <c r="A80" s="288" t="s">
        <v>344</v>
      </c>
      <c r="B80" s="285" t="s">
        <v>345</v>
      </c>
    </row>
    <row r="81" spans="1:2" ht="81">
      <c r="A81" s="288" t="s">
        <v>346</v>
      </c>
      <c r="B81" s="285" t="s">
        <v>347</v>
      </c>
    </row>
    <row r="82" spans="1:2" ht="113.4">
      <c r="A82" s="288" t="s">
        <v>348</v>
      </c>
      <c r="B82" s="285" t="s">
        <v>349</v>
      </c>
    </row>
    <row r="83" spans="1:2" ht="194.4">
      <c r="A83" s="288" t="s">
        <v>350</v>
      </c>
      <c r="B83" s="285" t="s">
        <v>351</v>
      </c>
    </row>
    <row r="84" spans="1:2" ht="97.2">
      <c r="A84" s="288" t="s">
        <v>105</v>
      </c>
      <c r="B84" s="285" t="s">
        <v>352</v>
      </c>
    </row>
    <row r="85" spans="1:2" ht="178.2">
      <c r="A85" s="288" t="s">
        <v>353</v>
      </c>
      <c r="B85" s="285" t="s">
        <v>354</v>
      </c>
    </row>
    <row r="86" spans="1:2" ht="113.4">
      <c r="A86" s="288" t="s">
        <v>355</v>
      </c>
      <c r="B86" s="285" t="s">
        <v>356</v>
      </c>
    </row>
    <row r="87" spans="1:2">
      <c r="A87" s="387" t="s">
        <v>110</v>
      </c>
      <c r="B87" s="387"/>
    </row>
    <row r="88" spans="1:2" ht="48.6">
      <c r="A88" s="288" t="s">
        <v>112</v>
      </c>
      <c r="B88" s="285" t="s">
        <v>357</v>
      </c>
    </row>
    <row r="89" spans="1:2" ht="48.6">
      <c r="A89" s="288" t="s">
        <v>114</v>
      </c>
      <c r="B89" s="285" t="s">
        <v>358</v>
      </c>
    </row>
    <row r="90" spans="1:2" ht="32.4">
      <c r="A90" s="288" t="s">
        <v>115</v>
      </c>
      <c r="B90" s="285" t="s">
        <v>359</v>
      </c>
    </row>
    <row r="91" spans="1:2">
      <c r="A91" s="281"/>
      <c r="B91" s="281"/>
    </row>
    <row r="92" spans="1:2">
      <c r="A92" s="281"/>
      <c r="B92" s="281"/>
    </row>
    <row r="93" spans="1:2">
      <c r="A93" s="281"/>
      <c r="B93" s="281"/>
    </row>
    <row r="94" spans="1:2">
      <c r="A94" s="281"/>
      <c r="B94" s="281"/>
    </row>
    <row r="95" spans="1:2">
      <c r="A95" s="281"/>
      <c r="B95" s="281"/>
    </row>
    <row r="96" spans="1:2">
      <c r="A96" s="281"/>
      <c r="B96" s="281"/>
    </row>
    <row r="97" spans="1:2">
      <c r="A97" s="281"/>
      <c r="B97" s="281"/>
    </row>
    <row r="98" spans="1:2">
      <c r="A98" s="281"/>
      <c r="B98" s="281"/>
    </row>
    <row r="99" spans="1:2">
      <c r="A99" s="281"/>
      <c r="B99" s="281"/>
    </row>
    <row r="100" spans="1:2">
      <c r="A100" s="281"/>
      <c r="B100" s="281"/>
    </row>
    <row r="101" spans="1:2">
      <c r="A101" s="281"/>
      <c r="B101" s="281"/>
    </row>
    <row r="102" spans="1:2">
      <c r="A102" s="281"/>
      <c r="B102" s="281"/>
    </row>
    <row r="103" spans="1:2">
      <c r="A103" s="281"/>
      <c r="B103" s="281"/>
    </row>
    <row r="104" spans="1:2">
      <c r="A104" s="281"/>
      <c r="B104" s="281"/>
    </row>
    <row r="105" spans="1:2">
      <c r="A105" s="281"/>
      <c r="B105" s="281"/>
    </row>
    <row r="106" spans="1:2">
      <c r="A106" s="281"/>
      <c r="B106" s="281"/>
    </row>
    <row r="107" spans="1:2">
      <c r="A107" s="281"/>
      <c r="B107" s="281"/>
    </row>
    <row r="108" spans="1:2">
      <c r="A108" s="281"/>
      <c r="B108" s="281"/>
    </row>
    <row r="109" spans="1:2">
      <c r="A109" s="281"/>
      <c r="B109" s="281"/>
    </row>
    <row r="110" spans="1:2">
      <c r="A110" s="281"/>
      <c r="B110" s="281"/>
    </row>
    <row r="111" spans="1:2">
      <c r="A111" s="281"/>
      <c r="B111" s="281"/>
    </row>
    <row r="112" spans="1:2">
      <c r="A112" s="281"/>
      <c r="B112" s="281"/>
    </row>
    <row r="113" spans="1:2">
      <c r="A113" s="281"/>
      <c r="B113" s="281"/>
    </row>
    <row r="114" spans="1:2">
      <c r="A114" s="281"/>
      <c r="B114" s="281"/>
    </row>
    <row r="115" spans="1:2">
      <c r="A115" s="281"/>
      <c r="B115" s="281"/>
    </row>
    <row r="116" spans="1:2">
      <c r="A116" s="281"/>
      <c r="B116" s="281"/>
    </row>
    <row r="117" spans="1:2">
      <c r="A117" s="281"/>
      <c r="B117" s="281"/>
    </row>
    <row r="118" spans="1:2">
      <c r="A118" s="281"/>
      <c r="B118" s="281"/>
    </row>
    <row r="119" spans="1:2">
      <c r="A119" s="281"/>
      <c r="B119" s="281"/>
    </row>
    <row r="120" spans="1:2">
      <c r="A120" s="281"/>
      <c r="B120" s="281"/>
    </row>
    <row r="121" spans="1:2">
      <c r="A121" s="281"/>
      <c r="B121" s="281"/>
    </row>
    <row r="122" spans="1:2">
      <c r="A122" s="281"/>
      <c r="B122" s="281"/>
    </row>
    <row r="123" spans="1:2">
      <c r="A123" s="281"/>
      <c r="B123" s="281"/>
    </row>
    <row r="124" spans="1:2">
      <c r="A124" s="281"/>
      <c r="B124" s="281"/>
    </row>
    <row r="125" spans="1:2">
      <c r="A125" s="281"/>
      <c r="B125" s="281"/>
    </row>
    <row r="126" spans="1:2">
      <c r="A126" s="281"/>
      <c r="B126" s="281"/>
    </row>
    <row r="127" spans="1:2">
      <c r="A127" s="281"/>
      <c r="B127" s="281"/>
    </row>
    <row r="128" spans="1:2">
      <c r="A128" s="281"/>
      <c r="B128" s="281"/>
    </row>
    <row r="129" spans="1:2">
      <c r="A129" s="281"/>
      <c r="B129" s="281"/>
    </row>
    <row r="130" spans="1:2">
      <c r="A130" s="281"/>
      <c r="B130" s="281"/>
    </row>
    <row r="131" spans="1:2">
      <c r="A131" s="281"/>
      <c r="B131" s="281"/>
    </row>
    <row r="132" spans="1:2">
      <c r="A132" s="281"/>
      <c r="B132" s="281"/>
    </row>
    <row r="133" spans="1:2">
      <c r="A133" s="281"/>
      <c r="B133" s="281"/>
    </row>
    <row r="134" spans="1:2">
      <c r="A134" s="281"/>
      <c r="B134" s="281"/>
    </row>
    <row r="135" spans="1:2">
      <c r="A135" s="281"/>
      <c r="B135" s="281"/>
    </row>
    <row r="136" spans="1:2">
      <c r="A136" s="281"/>
      <c r="B136" s="281"/>
    </row>
    <row r="137" spans="1:2">
      <c r="A137" s="281"/>
      <c r="B137" s="281"/>
    </row>
    <row r="138" spans="1:2">
      <c r="A138" s="281"/>
      <c r="B138" s="281"/>
    </row>
    <row r="139" spans="1:2">
      <c r="A139" s="281"/>
      <c r="B139" s="281"/>
    </row>
    <row r="140" spans="1:2">
      <c r="A140" s="281"/>
      <c r="B140" s="281"/>
    </row>
    <row r="141" spans="1:2">
      <c r="A141" s="281"/>
      <c r="B141" s="281"/>
    </row>
    <row r="142" spans="1:2">
      <c r="A142" s="281"/>
      <c r="B142" s="281"/>
    </row>
    <row r="143" spans="1:2">
      <c r="A143" s="281"/>
      <c r="B143" s="281"/>
    </row>
    <row r="144" spans="1:2">
      <c r="A144" s="281"/>
      <c r="B144" s="281"/>
    </row>
    <row r="145" spans="1:2">
      <c r="A145" s="281"/>
      <c r="B145" s="281"/>
    </row>
    <row r="146" spans="1:2">
      <c r="A146" s="281"/>
      <c r="B146" s="281"/>
    </row>
    <row r="147" spans="1:2">
      <c r="A147" s="281"/>
      <c r="B147" s="281"/>
    </row>
    <row r="148" spans="1:2">
      <c r="A148" s="281"/>
      <c r="B148" s="281"/>
    </row>
    <row r="149" spans="1:2">
      <c r="A149" s="281"/>
      <c r="B149" s="281"/>
    </row>
    <row r="150" spans="1:2">
      <c r="A150" s="281"/>
      <c r="B150" s="281"/>
    </row>
    <row r="151" spans="1:2">
      <c r="A151" s="281"/>
      <c r="B151" s="281"/>
    </row>
    <row r="152" spans="1:2">
      <c r="A152" s="281"/>
      <c r="B152" s="281"/>
    </row>
    <row r="153" spans="1:2">
      <c r="A153" s="281"/>
      <c r="B153" s="281"/>
    </row>
    <row r="154" spans="1:2">
      <c r="A154" s="281"/>
      <c r="B154" s="281"/>
    </row>
    <row r="155" spans="1:2">
      <c r="A155" s="281"/>
      <c r="B155" s="281"/>
    </row>
    <row r="156" spans="1:2">
      <c r="A156" s="281"/>
      <c r="B156" s="281"/>
    </row>
    <row r="157" spans="1:2">
      <c r="A157" s="281"/>
      <c r="B157" s="281"/>
    </row>
    <row r="158" spans="1:2">
      <c r="A158" s="281"/>
      <c r="B158" s="281"/>
    </row>
    <row r="159" spans="1:2">
      <c r="A159" s="281"/>
      <c r="B159" s="281"/>
    </row>
    <row r="160" spans="1:2">
      <c r="A160" s="281"/>
      <c r="B160" s="281"/>
    </row>
    <row r="161" spans="1:2">
      <c r="A161" s="281"/>
      <c r="B161" s="281"/>
    </row>
    <row r="162" spans="1:2">
      <c r="A162" s="281"/>
      <c r="B162" s="281"/>
    </row>
    <row r="163" spans="1:2">
      <c r="A163" s="281"/>
      <c r="B163" s="281"/>
    </row>
    <row r="164" spans="1:2">
      <c r="A164" s="281"/>
      <c r="B164" s="281"/>
    </row>
    <row r="165" spans="1:2">
      <c r="A165" s="281"/>
      <c r="B165" s="281"/>
    </row>
    <row r="166" spans="1:2">
      <c r="A166" s="281"/>
      <c r="B166" s="281"/>
    </row>
    <row r="167" spans="1:2">
      <c r="A167" s="281"/>
      <c r="B167" s="281"/>
    </row>
    <row r="168" spans="1:2">
      <c r="A168" s="281"/>
      <c r="B168" s="281"/>
    </row>
    <row r="169" spans="1:2">
      <c r="A169" s="281"/>
      <c r="B169" s="281"/>
    </row>
    <row r="170" spans="1:2">
      <c r="A170" s="281"/>
      <c r="B170" s="281"/>
    </row>
    <row r="171" spans="1:2">
      <c r="A171" s="281"/>
      <c r="B171" s="281"/>
    </row>
    <row r="172" spans="1:2">
      <c r="A172" s="281"/>
      <c r="B172" s="281"/>
    </row>
    <row r="173" spans="1:2">
      <c r="A173" s="281"/>
      <c r="B173" s="281"/>
    </row>
    <row r="174" spans="1:2">
      <c r="A174" s="281"/>
      <c r="B174" s="281"/>
    </row>
    <row r="175" spans="1:2">
      <c r="A175" s="281"/>
      <c r="B175" s="281"/>
    </row>
    <row r="176" spans="1:2">
      <c r="A176" s="281"/>
      <c r="B176" s="281"/>
    </row>
    <row r="177" spans="1:2">
      <c r="A177" s="281"/>
      <c r="B177" s="281"/>
    </row>
    <row r="178" spans="1:2">
      <c r="A178" s="281"/>
      <c r="B178" s="281"/>
    </row>
    <row r="179" spans="1:2">
      <c r="A179" s="281"/>
      <c r="B179" s="281"/>
    </row>
    <row r="180" spans="1:2">
      <c r="A180" s="281"/>
      <c r="B180" s="281"/>
    </row>
    <row r="181" spans="1:2">
      <c r="A181" s="281"/>
      <c r="B181" s="281"/>
    </row>
    <row r="182" spans="1:2">
      <c r="A182" s="281"/>
      <c r="B182" s="281"/>
    </row>
    <row r="183" spans="1:2">
      <c r="A183" s="281"/>
      <c r="B183" s="281"/>
    </row>
    <row r="184" spans="1:2">
      <c r="A184" s="281"/>
      <c r="B184" s="281"/>
    </row>
    <row r="185" spans="1:2">
      <c r="A185" s="281"/>
      <c r="B185" s="281"/>
    </row>
    <row r="186" spans="1:2">
      <c r="A186" s="281"/>
      <c r="B186" s="281"/>
    </row>
    <row r="187" spans="1:2">
      <c r="A187" s="281"/>
      <c r="B187" s="281"/>
    </row>
    <row r="188" spans="1:2">
      <c r="A188" s="281"/>
      <c r="B188" s="281"/>
    </row>
    <row r="189" spans="1:2">
      <c r="A189" s="281"/>
      <c r="B189" s="281"/>
    </row>
    <row r="190" spans="1:2">
      <c r="A190" s="281"/>
      <c r="B190" s="281"/>
    </row>
    <row r="191" spans="1:2">
      <c r="A191" s="281"/>
      <c r="B191" s="281"/>
    </row>
    <row r="192" spans="1:2">
      <c r="A192" s="281"/>
      <c r="B192" s="281"/>
    </row>
    <row r="193" spans="1:2">
      <c r="A193" s="281"/>
      <c r="B193" s="281"/>
    </row>
    <row r="194" spans="1:2">
      <c r="A194" s="281"/>
      <c r="B194" s="281"/>
    </row>
    <row r="195" spans="1:2">
      <c r="A195" s="281"/>
      <c r="B195" s="281"/>
    </row>
    <row r="196" spans="1:2">
      <c r="A196" s="281"/>
      <c r="B196" s="281"/>
    </row>
    <row r="197" spans="1:2">
      <c r="A197" s="281"/>
      <c r="B197" s="281"/>
    </row>
    <row r="198" spans="1:2">
      <c r="A198" s="281"/>
      <c r="B198" s="281"/>
    </row>
    <row r="199" spans="1:2">
      <c r="A199" s="281"/>
      <c r="B199" s="281"/>
    </row>
    <row r="200" spans="1:2">
      <c r="A200" s="281"/>
      <c r="B200" s="281"/>
    </row>
    <row r="201" spans="1:2">
      <c r="A201" s="281"/>
      <c r="B201" s="281"/>
    </row>
    <row r="202" spans="1:2">
      <c r="A202" s="281"/>
      <c r="B202" s="281"/>
    </row>
    <row r="203" spans="1:2">
      <c r="A203" s="281"/>
      <c r="B203" s="281"/>
    </row>
    <row r="204" spans="1:2">
      <c r="A204" s="281"/>
      <c r="B204" s="281"/>
    </row>
    <row r="205" spans="1:2">
      <c r="A205" s="281"/>
      <c r="B205" s="281"/>
    </row>
    <row r="206" spans="1:2">
      <c r="A206" s="281"/>
      <c r="B206" s="281"/>
    </row>
    <row r="207" spans="1:2">
      <c r="A207" s="281"/>
      <c r="B207" s="281"/>
    </row>
    <row r="208" spans="1:2">
      <c r="A208" s="281"/>
      <c r="B208" s="281"/>
    </row>
    <row r="209" spans="1:2">
      <c r="A209" s="281"/>
      <c r="B209" s="281"/>
    </row>
    <row r="210" spans="1:2">
      <c r="A210" s="281"/>
      <c r="B210" s="281"/>
    </row>
    <row r="211" spans="1:2">
      <c r="A211" s="281"/>
      <c r="B211" s="281"/>
    </row>
    <row r="212" spans="1:2">
      <c r="A212" s="281"/>
      <c r="B212" s="281"/>
    </row>
    <row r="213" spans="1:2">
      <c r="A213" s="281"/>
      <c r="B213" s="281"/>
    </row>
    <row r="214" spans="1:2">
      <c r="A214" s="281"/>
      <c r="B214" s="281"/>
    </row>
    <row r="215" spans="1:2">
      <c r="A215" s="281"/>
      <c r="B215" s="281"/>
    </row>
    <row r="216" spans="1:2">
      <c r="A216" s="281"/>
      <c r="B216" s="281"/>
    </row>
    <row r="217" spans="1:2">
      <c r="A217" s="281"/>
      <c r="B217" s="281"/>
    </row>
    <row r="218" spans="1:2">
      <c r="A218" s="281"/>
      <c r="B218" s="281"/>
    </row>
    <row r="219" spans="1:2">
      <c r="A219" s="281"/>
      <c r="B219" s="281"/>
    </row>
    <row r="220" spans="1:2">
      <c r="A220" s="281"/>
      <c r="B220" s="281"/>
    </row>
    <row r="221" spans="1:2">
      <c r="A221" s="281"/>
      <c r="B221" s="281"/>
    </row>
    <row r="222" spans="1:2">
      <c r="A222" s="283"/>
      <c r="B222" s="283"/>
    </row>
  </sheetData>
  <mergeCells count="18">
    <mergeCell ref="A87:B87"/>
    <mergeCell ref="B7:B10"/>
    <mergeCell ref="B14:B15"/>
    <mergeCell ref="A6:B6"/>
    <mergeCell ref="A24:B24"/>
    <mergeCell ref="A34:B34"/>
    <mergeCell ref="A41:B41"/>
    <mergeCell ref="A44:B44"/>
    <mergeCell ref="A47:B47"/>
    <mergeCell ref="A50:B50"/>
    <mergeCell ref="A52:B52"/>
    <mergeCell ref="A62:B62"/>
    <mergeCell ref="A72:B72"/>
    <mergeCell ref="A54:B54"/>
    <mergeCell ref="A53:B53"/>
    <mergeCell ref="A25:B25"/>
    <mergeCell ref="A2:B2"/>
    <mergeCell ref="A78:B7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DB1A2-DE44-4208-978B-014B933BC6A4}">
  <dimension ref="A1:C40"/>
  <sheetViews>
    <sheetView workbookViewId="0">
      <selection sqref="A1:C5"/>
    </sheetView>
  </sheetViews>
  <sheetFormatPr defaultColWidth="9.09765625" defaultRowHeight="16.8"/>
  <cols>
    <col min="1" max="1" width="19.69921875" style="277" customWidth="1"/>
    <col min="2" max="2" width="72.3984375" style="277" customWidth="1"/>
    <col min="3" max="3" width="24.3984375" style="279" customWidth="1"/>
    <col min="4" max="16384" width="9.09765625" style="277"/>
  </cols>
  <sheetData>
    <row r="1" spans="1:3">
      <c r="A1" s="395" t="s">
        <v>360</v>
      </c>
      <c r="B1" s="396"/>
      <c r="C1" s="397"/>
    </row>
    <row r="2" spans="1:3">
      <c r="A2" s="398"/>
      <c r="B2" s="399"/>
      <c r="C2" s="400"/>
    </row>
    <row r="3" spans="1:3">
      <c r="A3" s="398"/>
      <c r="B3" s="399"/>
      <c r="C3" s="400"/>
    </row>
    <row r="4" spans="1:3">
      <c r="A4" s="398"/>
      <c r="B4" s="399"/>
      <c r="C4" s="400"/>
    </row>
    <row r="5" spans="1:3">
      <c r="A5" s="401"/>
      <c r="B5" s="402"/>
      <c r="C5" s="403"/>
    </row>
    <row r="6" spans="1:3" s="278" customFormat="1" ht="14.4">
      <c r="C6" s="280"/>
    </row>
    <row r="7" spans="1:3" s="278" customFormat="1" ht="14.4">
      <c r="C7" s="280"/>
    </row>
    <row r="8" spans="1:3" s="278" customFormat="1" ht="14.4">
      <c r="C8" s="280"/>
    </row>
    <row r="9" spans="1:3" s="278" customFormat="1" ht="14.4">
      <c r="C9" s="280"/>
    </row>
    <row r="10" spans="1:3" s="278" customFormat="1" ht="14.4">
      <c r="C10" s="280"/>
    </row>
    <row r="11" spans="1:3" s="278" customFormat="1" ht="14.4">
      <c r="C11" s="280"/>
    </row>
    <row r="12" spans="1:3" s="278" customFormat="1" ht="14.4">
      <c r="C12" s="280"/>
    </row>
    <row r="40" ht="47.4" customHeight="1"/>
  </sheetData>
  <mergeCells count="1">
    <mergeCell ref="A1:C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0952B-5C06-4E1D-ADCC-A263C810D3F3}">
  <dimension ref="A1:H28"/>
  <sheetViews>
    <sheetView topLeftCell="A13" workbookViewId="0">
      <selection activeCell="B21" sqref="B21:D21"/>
    </sheetView>
  </sheetViews>
  <sheetFormatPr defaultRowHeight="13.8"/>
  <cols>
    <col min="1" max="1" width="23.09765625" customWidth="1"/>
    <col min="2" max="2" width="32.8984375" customWidth="1"/>
    <col min="3" max="4" width="12.8984375" bestFit="1" customWidth="1"/>
    <col min="5" max="5" width="12.69921875" bestFit="1" customWidth="1"/>
    <col min="6" max="6" width="19.69921875" bestFit="1" customWidth="1"/>
    <col min="7" max="7" width="15.09765625" bestFit="1" customWidth="1"/>
  </cols>
  <sheetData>
    <row r="1" spans="1:8" ht="21.6">
      <c r="A1" s="404" t="s">
        <v>0</v>
      </c>
      <c r="B1" s="404"/>
      <c r="C1" s="404"/>
      <c r="D1" s="404"/>
      <c r="E1" s="404"/>
      <c r="F1" s="404"/>
      <c r="G1" s="404"/>
      <c r="H1" s="404"/>
    </row>
    <row r="2" spans="1:8" ht="16.8">
      <c r="A2" s="2" t="s">
        <v>1</v>
      </c>
      <c r="B2" s="2" t="s">
        <v>2</v>
      </c>
      <c r="C2" s="2">
        <v>2021</v>
      </c>
      <c r="D2" s="2">
        <v>2020</v>
      </c>
      <c r="E2" s="2">
        <v>2019</v>
      </c>
      <c r="F2" s="2" t="s">
        <v>361</v>
      </c>
      <c r="G2" s="2" t="s">
        <v>3</v>
      </c>
      <c r="H2" s="2" t="s">
        <v>4</v>
      </c>
    </row>
    <row r="3" spans="1:8" ht="18">
      <c r="A3" s="352" t="s">
        <v>5</v>
      </c>
      <c r="B3" s="352"/>
      <c r="C3" s="352"/>
      <c r="D3" s="352"/>
      <c r="E3" s="352"/>
      <c r="F3" s="352"/>
      <c r="G3" s="352"/>
      <c r="H3" s="352"/>
    </row>
    <row r="4" spans="1:8" ht="16.8">
      <c r="A4" s="26" t="s">
        <v>1</v>
      </c>
      <c r="B4" s="26" t="s">
        <v>2</v>
      </c>
      <c r="C4" s="26">
        <v>2021</v>
      </c>
      <c r="D4" s="26">
        <v>2020</v>
      </c>
      <c r="E4" s="26">
        <v>2019</v>
      </c>
      <c r="F4" s="26" t="s">
        <v>361</v>
      </c>
      <c r="G4" s="26" t="s">
        <v>3</v>
      </c>
      <c r="H4" s="26" t="s">
        <v>4</v>
      </c>
    </row>
    <row r="5" spans="1:8" ht="16.2">
      <c r="A5" s="405" t="s">
        <v>362</v>
      </c>
      <c r="B5" s="3" t="s">
        <v>363</v>
      </c>
      <c r="C5" s="22">
        <v>2100000000</v>
      </c>
      <c r="D5" s="23">
        <v>1400000000</v>
      </c>
      <c r="E5" s="23">
        <v>1300000000</v>
      </c>
      <c r="F5" s="6">
        <v>0.42342342342342332</v>
      </c>
      <c r="G5" s="7" t="s">
        <v>8</v>
      </c>
      <c r="H5" s="13"/>
    </row>
    <row r="6" spans="1:8" ht="14.4">
      <c r="A6" s="405"/>
      <c r="B6" s="406" t="s">
        <v>364</v>
      </c>
      <c r="C6" s="407"/>
      <c r="D6" s="407"/>
      <c r="E6" s="407"/>
      <c r="F6" s="407"/>
      <c r="G6" s="407"/>
      <c r="H6" s="408"/>
    </row>
    <row r="7" spans="1:8" ht="20.399999999999999">
      <c r="A7" s="405"/>
      <c r="B7" s="20" t="s">
        <v>365</v>
      </c>
      <c r="C7" s="22">
        <v>927000000</v>
      </c>
      <c r="D7" s="23">
        <v>611000000</v>
      </c>
      <c r="E7" s="23">
        <v>401000000</v>
      </c>
      <c r="F7" s="8">
        <v>0.51718494271685755</v>
      </c>
      <c r="G7" s="9"/>
      <c r="H7" s="14"/>
    </row>
    <row r="8" spans="1:8" ht="17.399999999999999">
      <c r="A8" s="405"/>
      <c r="B8" s="20" t="s">
        <v>366</v>
      </c>
      <c r="C8" s="22">
        <v>853000000</v>
      </c>
      <c r="D8" s="23">
        <v>634000000</v>
      </c>
      <c r="E8" s="23">
        <v>728000000</v>
      </c>
      <c r="F8" s="6">
        <v>0.34542586750788651</v>
      </c>
      <c r="G8" s="10"/>
      <c r="H8" s="13"/>
    </row>
    <row r="9" spans="1:8" ht="20.399999999999999">
      <c r="A9" s="405"/>
      <c r="B9" s="20" t="s">
        <v>367</v>
      </c>
      <c r="C9" s="22">
        <v>274000000</v>
      </c>
      <c r="D9" s="23">
        <v>198000000</v>
      </c>
      <c r="E9" s="23">
        <v>126000000</v>
      </c>
      <c r="F9" s="6">
        <v>0.38383838383838387</v>
      </c>
      <c r="G9" s="9"/>
      <c r="H9" s="13"/>
    </row>
    <row r="10" spans="1:8" ht="43.2">
      <c r="A10" s="21" t="s">
        <v>13</v>
      </c>
      <c r="B10" s="11" t="s">
        <v>14</v>
      </c>
      <c r="C10" s="24">
        <v>18300000</v>
      </c>
      <c r="D10" s="25">
        <v>13500000</v>
      </c>
      <c r="E10" s="25">
        <v>10500000</v>
      </c>
      <c r="F10" s="6">
        <v>0.35555555555555562</v>
      </c>
      <c r="G10" s="7" t="s">
        <v>8</v>
      </c>
      <c r="H10" s="15"/>
    </row>
    <row r="11" spans="1:8" ht="43.2">
      <c r="A11" s="21" t="s">
        <v>368</v>
      </c>
      <c r="B11" s="18" t="s">
        <v>369</v>
      </c>
      <c r="C11" s="17">
        <v>57</v>
      </c>
      <c r="D11" s="19">
        <v>53</v>
      </c>
      <c r="E11" s="19">
        <v>48</v>
      </c>
      <c r="F11" s="6">
        <v>7.547169811320753E-2</v>
      </c>
      <c r="G11" s="9"/>
      <c r="H11" s="13"/>
    </row>
    <row r="12" spans="1:8" ht="18">
      <c r="A12" s="340" t="s">
        <v>19</v>
      </c>
      <c r="B12" s="340"/>
      <c r="C12" s="340"/>
      <c r="D12" s="340"/>
      <c r="E12" s="340"/>
      <c r="F12" s="340"/>
      <c r="G12" s="340"/>
      <c r="H12" s="340"/>
    </row>
    <row r="13" spans="1:8" ht="86.4">
      <c r="A13" s="21" t="s">
        <v>370</v>
      </c>
      <c r="B13" s="11" t="s">
        <v>371</v>
      </c>
      <c r="C13" s="17">
        <v>136</v>
      </c>
      <c r="D13" s="4">
        <v>114</v>
      </c>
      <c r="E13" s="4">
        <v>78</v>
      </c>
      <c r="F13" s="6">
        <v>0.19298245614035081</v>
      </c>
      <c r="G13" s="7" t="s">
        <v>8</v>
      </c>
      <c r="H13" s="12"/>
    </row>
    <row r="15" spans="1:8" ht="16.8">
      <c r="A15" s="2" t="s">
        <v>2</v>
      </c>
      <c r="B15" s="26">
        <v>2019</v>
      </c>
      <c r="C15" s="26">
        <v>2020</v>
      </c>
      <c r="D15" s="26">
        <v>2021</v>
      </c>
    </row>
    <row r="16" spans="1:8" ht="14.4">
      <c r="A16" s="20" t="s">
        <v>365</v>
      </c>
      <c r="B16" s="23">
        <v>401000000</v>
      </c>
      <c r="C16" s="23">
        <v>611000000</v>
      </c>
      <c r="D16" s="22">
        <v>927000000</v>
      </c>
    </row>
    <row r="17" spans="1:4" ht="28.8">
      <c r="A17" s="20" t="s">
        <v>366</v>
      </c>
      <c r="B17" s="23">
        <v>728000000</v>
      </c>
      <c r="C17" s="23">
        <v>634000000</v>
      </c>
      <c r="D17" s="22">
        <v>853000000</v>
      </c>
    </row>
    <row r="18" spans="1:4" ht="14.4">
      <c r="A18" s="20" t="s">
        <v>367</v>
      </c>
      <c r="B18" s="23">
        <v>126000000</v>
      </c>
      <c r="C18" s="23">
        <v>198000000</v>
      </c>
      <c r="D18" s="22">
        <v>274000000</v>
      </c>
    </row>
    <row r="20" spans="1:4" ht="16.8">
      <c r="A20" s="26" t="s">
        <v>2</v>
      </c>
      <c r="B20" s="26">
        <v>2019</v>
      </c>
      <c r="C20" s="26">
        <v>2020</v>
      </c>
      <c r="D20" s="26">
        <v>2021</v>
      </c>
    </row>
    <row r="21" spans="1:4" ht="28.8">
      <c r="A21" s="3" t="s">
        <v>363</v>
      </c>
      <c r="B21" s="29">
        <v>1.25</v>
      </c>
      <c r="C21" s="29">
        <v>1.4430000000000001</v>
      </c>
      <c r="D21" s="30">
        <v>2.1</v>
      </c>
    </row>
    <row r="23" spans="1:4" ht="16.8">
      <c r="A23" s="2" t="s">
        <v>2</v>
      </c>
      <c r="B23" s="26">
        <v>2019</v>
      </c>
      <c r="C23" s="26">
        <v>2020</v>
      </c>
      <c r="D23" s="26">
        <v>2021</v>
      </c>
    </row>
    <row r="24" spans="1:4" ht="28.8">
      <c r="A24" s="11" t="s">
        <v>14</v>
      </c>
      <c r="B24" s="25">
        <v>10500000</v>
      </c>
      <c r="C24" s="25">
        <v>13500000</v>
      </c>
      <c r="D24" s="24">
        <v>18300000</v>
      </c>
    </row>
    <row r="25" spans="1:4" ht="43.2">
      <c r="A25" s="18" t="s">
        <v>372</v>
      </c>
      <c r="B25" s="19">
        <v>48</v>
      </c>
      <c r="C25" s="19">
        <v>53</v>
      </c>
      <c r="D25">
        <v>57</v>
      </c>
    </row>
    <row r="27" spans="1:4" ht="16.8">
      <c r="A27" s="26" t="s">
        <v>2</v>
      </c>
      <c r="B27" s="26">
        <v>2019</v>
      </c>
      <c r="C27" s="26">
        <v>2020</v>
      </c>
      <c r="D27" s="26">
        <v>2021</v>
      </c>
    </row>
    <row r="28" spans="1:4" ht="57.6">
      <c r="A28" s="27" t="s">
        <v>373</v>
      </c>
      <c r="B28" s="28">
        <v>78</v>
      </c>
      <c r="C28" s="28">
        <v>114</v>
      </c>
      <c r="D28" s="28">
        <v>136</v>
      </c>
    </row>
  </sheetData>
  <mergeCells count="5">
    <mergeCell ref="A12:H12"/>
    <mergeCell ref="A1:H1"/>
    <mergeCell ref="A3:H3"/>
    <mergeCell ref="A5:A9"/>
    <mergeCell ref="B6:H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3BD11-E4F6-4FBD-8509-7A4173769E4E}">
  <dimension ref="A1:K87"/>
  <sheetViews>
    <sheetView topLeftCell="A49" workbookViewId="0">
      <selection activeCell="B21" sqref="B21:D21"/>
    </sheetView>
  </sheetViews>
  <sheetFormatPr defaultRowHeight="13.8"/>
  <cols>
    <col min="1" max="1" width="31.69921875" style="58" customWidth="1"/>
    <col min="2" max="2" width="42" style="64" customWidth="1"/>
    <col min="3" max="3" width="11" style="56" bestFit="1" customWidth="1"/>
    <col min="4" max="4" width="23.69921875" style="56" customWidth="1"/>
    <col min="5" max="6" width="11.59765625" style="56" bestFit="1" customWidth="1"/>
    <col min="7" max="7" width="9.09765625" style="56"/>
    <col min="8" max="9" width="9.09765625" style="28"/>
    <col min="10" max="11" width="9.09765625" style="56"/>
  </cols>
  <sheetData>
    <row r="1" spans="1:11" ht="65.400000000000006" thickBot="1">
      <c r="A1" s="131" t="s">
        <v>1</v>
      </c>
      <c r="B1" s="130" t="s">
        <v>2</v>
      </c>
      <c r="C1" s="131" t="s">
        <v>27</v>
      </c>
      <c r="D1" s="132">
        <v>2021</v>
      </c>
      <c r="E1" s="131">
        <v>2020</v>
      </c>
      <c r="F1" s="131">
        <v>2019</v>
      </c>
      <c r="G1" s="130" t="s">
        <v>28</v>
      </c>
      <c r="H1" s="130" t="s">
        <v>361</v>
      </c>
      <c r="I1" s="130" t="s">
        <v>374</v>
      </c>
      <c r="J1" s="130" t="s">
        <v>3</v>
      </c>
      <c r="K1" s="131" t="s">
        <v>4</v>
      </c>
    </row>
    <row r="2" spans="1:11" ht="16.8">
      <c r="A2" s="357" t="s">
        <v>29</v>
      </c>
      <c r="B2" s="359"/>
      <c r="C2" s="359"/>
      <c r="D2" s="359"/>
      <c r="E2" s="359"/>
      <c r="F2" s="359"/>
      <c r="G2" s="359"/>
      <c r="H2" s="359"/>
      <c r="I2" s="359"/>
      <c r="J2" s="359"/>
      <c r="K2" s="360"/>
    </row>
    <row r="3" spans="1:11" ht="28.8">
      <c r="A3" s="377" t="s">
        <v>375</v>
      </c>
      <c r="B3" s="59" t="s">
        <v>376</v>
      </c>
      <c r="C3" s="124" t="s">
        <v>32</v>
      </c>
      <c r="D3" s="65">
        <v>495.40699999999998</v>
      </c>
      <c r="E3" s="87">
        <v>540.86416966920603</v>
      </c>
      <c r="F3" s="87">
        <v>782.39433433724105</v>
      </c>
      <c r="G3" s="87">
        <v>864.25699139742596</v>
      </c>
      <c r="H3" s="47">
        <v>-8.404544471305575E-2</v>
      </c>
      <c r="I3" s="47">
        <v>-0.42678276839974261</v>
      </c>
      <c r="J3" s="88" t="s">
        <v>8</v>
      </c>
      <c r="K3" s="89"/>
    </row>
    <row r="4" spans="1:11" ht="28.8">
      <c r="A4" s="377"/>
      <c r="B4" s="59" t="s">
        <v>377</v>
      </c>
      <c r="C4" s="124" t="s">
        <v>32</v>
      </c>
      <c r="D4" s="65">
        <v>324.98500000000001</v>
      </c>
      <c r="E4" s="87">
        <v>342.03415523451099</v>
      </c>
      <c r="F4" s="87">
        <v>396.39847700614501</v>
      </c>
      <c r="G4" s="87">
        <v>426.65952894107602</v>
      </c>
      <c r="H4" s="48">
        <v>-4.9846352984313724E-2</v>
      </c>
      <c r="I4" s="47">
        <v>-0.23830366379820811</v>
      </c>
      <c r="J4" s="88" t="s">
        <v>8</v>
      </c>
      <c r="K4" s="90" t="s">
        <v>9</v>
      </c>
    </row>
    <row r="5" spans="1:11" ht="16.2">
      <c r="A5" s="377"/>
      <c r="B5" s="59" t="s">
        <v>378</v>
      </c>
      <c r="C5" s="124" t="s">
        <v>379</v>
      </c>
      <c r="D5" s="65">
        <v>2276.3935364623699</v>
      </c>
      <c r="E5" s="91">
        <v>2200.1036386248202</v>
      </c>
      <c r="F5" s="92" t="s">
        <v>38</v>
      </c>
      <c r="G5" s="92" t="s">
        <v>38</v>
      </c>
      <c r="H5" s="48">
        <v>3.4675592775817998E-2</v>
      </c>
      <c r="I5" s="47" t="s">
        <v>38</v>
      </c>
      <c r="J5" s="88" t="s">
        <v>8</v>
      </c>
      <c r="K5" s="90"/>
    </row>
    <row r="6" spans="1:11" ht="28.8">
      <c r="A6" s="377"/>
      <c r="B6" s="59" t="s">
        <v>33</v>
      </c>
      <c r="C6" s="124" t="s">
        <v>32</v>
      </c>
      <c r="D6" s="65">
        <v>170.422</v>
      </c>
      <c r="E6" s="87">
        <v>198.83001443469399</v>
      </c>
      <c r="F6" s="87">
        <v>385.995857331097</v>
      </c>
      <c r="G6" s="87">
        <v>437.59746245634898</v>
      </c>
      <c r="H6" s="48">
        <v>-0.14287588579351362</v>
      </c>
      <c r="I6" s="47">
        <v>-0.61055075812511173</v>
      </c>
      <c r="J6" s="88" t="s">
        <v>8</v>
      </c>
      <c r="K6" s="90" t="s">
        <v>9</v>
      </c>
    </row>
    <row r="7" spans="1:11" ht="28.8">
      <c r="A7" s="377"/>
      <c r="B7" s="59" t="s">
        <v>34</v>
      </c>
      <c r="C7" s="124" t="s">
        <v>32</v>
      </c>
      <c r="D7" s="65">
        <v>393</v>
      </c>
      <c r="E7" s="87">
        <v>418</v>
      </c>
      <c r="F7" s="87">
        <v>453</v>
      </c>
      <c r="G7" s="87">
        <v>502.58199999999999</v>
      </c>
      <c r="H7" s="48">
        <v>-5.9808612440191422E-2</v>
      </c>
      <c r="I7" s="47">
        <v>-0.21803805150204347</v>
      </c>
      <c r="J7" s="88" t="s">
        <v>8</v>
      </c>
      <c r="K7" s="90" t="s">
        <v>9</v>
      </c>
    </row>
    <row r="8" spans="1:11" ht="16.2">
      <c r="A8" s="377"/>
      <c r="B8" s="59" t="s">
        <v>380</v>
      </c>
      <c r="C8" s="124" t="s">
        <v>379</v>
      </c>
      <c r="D8" s="65">
        <v>173</v>
      </c>
      <c r="E8" s="91">
        <v>398.28255999681397</v>
      </c>
      <c r="F8" s="92" t="s">
        <v>38</v>
      </c>
      <c r="G8" s="92" t="s">
        <v>38</v>
      </c>
      <c r="H8" s="48">
        <v>-0.56563501047752651</v>
      </c>
      <c r="I8" s="47" t="s">
        <v>38</v>
      </c>
      <c r="J8" s="88" t="s">
        <v>8</v>
      </c>
      <c r="K8" s="93"/>
    </row>
    <row r="9" spans="1:11" ht="28.8">
      <c r="A9" s="377"/>
      <c r="B9" s="59" t="s">
        <v>381</v>
      </c>
      <c r="C9" s="124" t="s">
        <v>37</v>
      </c>
      <c r="D9" s="66">
        <v>19.288545397913097</v>
      </c>
      <c r="E9" s="87">
        <v>20</v>
      </c>
      <c r="F9" s="94">
        <v>30.4</v>
      </c>
      <c r="G9" s="91" t="s">
        <v>38</v>
      </c>
      <c r="H9" s="48">
        <v>-3.557273010434514E-2</v>
      </c>
      <c r="I9" s="47" t="s">
        <v>38</v>
      </c>
      <c r="J9" s="95"/>
      <c r="K9" s="90" t="s">
        <v>9</v>
      </c>
    </row>
    <row r="10" spans="1:11" ht="43.2">
      <c r="A10" s="54" t="s">
        <v>382</v>
      </c>
      <c r="B10" s="59" t="s">
        <v>383</v>
      </c>
      <c r="C10" s="124" t="s">
        <v>41</v>
      </c>
      <c r="D10" s="67"/>
      <c r="E10" s="91">
        <v>5587</v>
      </c>
      <c r="F10" s="91">
        <v>6781</v>
      </c>
      <c r="G10" s="91">
        <v>6952</v>
      </c>
      <c r="H10" s="49">
        <v>-0.17888217077127266</v>
      </c>
      <c r="I10" s="47">
        <v>-2.4597238204833172E-2</v>
      </c>
      <c r="J10" s="96" t="s">
        <v>126</v>
      </c>
      <c r="K10" s="90" t="s">
        <v>9</v>
      </c>
    </row>
    <row r="11" spans="1:11" ht="20.399999999999999">
      <c r="A11" s="377" t="s">
        <v>43</v>
      </c>
      <c r="B11" s="59" t="s">
        <v>44</v>
      </c>
      <c r="C11" s="124" t="s">
        <v>45</v>
      </c>
      <c r="D11" s="68">
        <v>2480.5010164330502</v>
      </c>
      <c r="E11" s="91">
        <v>2568</v>
      </c>
      <c r="F11" s="91">
        <v>2874</v>
      </c>
      <c r="G11" s="91" t="s">
        <v>38</v>
      </c>
      <c r="H11" s="47">
        <v>-3.4072812915478923E-2</v>
      </c>
      <c r="I11" s="50" t="s">
        <v>38</v>
      </c>
      <c r="J11" s="95"/>
      <c r="K11" s="90" t="s">
        <v>9</v>
      </c>
    </row>
    <row r="12" spans="1:11" ht="16.2">
      <c r="A12" s="377"/>
      <c r="B12" s="59" t="s">
        <v>384</v>
      </c>
      <c r="C12" s="124" t="s">
        <v>45</v>
      </c>
      <c r="D12" s="68">
        <v>1508.3185925662701</v>
      </c>
      <c r="E12" s="91">
        <v>1572</v>
      </c>
      <c r="F12" s="91">
        <v>1820</v>
      </c>
      <c r="G12" s="91" t="s">
        <v>38</v>
      </c>
      <c r="H12" s="48">
        <v>-4.050980116649483E-2</v>
      </c>
      <c r="I12" s="50" t="s">
        <v>38</v>
      </c>
      <c r="J12" s="47" t="s">
        <v>38</v>
      </c>
      <c r="K12" s="90"/>
    </row>
    <row r="13" spans="1:11" ht="28.8">
      <c r="A13" s="377"/>
      <c r="B13" s="59" t="s">
        <v>385</v>
      </c>
      <c r="C13" s="124" t="s">
        <v>45</v>
      </c>
      <c r="D13" s="68">
        <v>972.18040461745193</v>
      </c>
      <c r="E13" s="91">
        <v>996</v>
      </c>
      <c r="F13" s="91">
        <v>1054</v>
      </c>
      <c r="G13" s="91" t="s">
        <v>38</v>
      </c>
      <c r="H13" s="48">
        <v>-2.3915256408180818E-2</v>
      </c>
      <c r="I13" s="50" t="s">
        <v>38</v>
      </c>
      <c r="J13" s="47" t="s">
        <v>38</v>
      </c>
      <c r="K13" s="90"/>
    </row>
    <row r="14" spans="1:11" ht="28.8">
      <c r="A14" s="377"/>
      <c r="B14" s="59" t="s">
        <v>386</v>
      </c>
      <c r="C14" s="125" t="s">
        <v>47</v>
      </c>
      <c r="D14" s="68">
        <v>96.577675456823314</v>
      </c>
      <c r="E14" s="91">
        <v>0</v>
      </c>
      <c r="F14" s="91">
        <v>0</v>
      </c>
      <c r="G14" s="91" t="s">
        <v>38</v>
      </c>
      <c r="H14" s="50" t="s">
        <v>38</v>
      </c>
      <c r="I14" s="50" t="s">
        <v>38</v>
      </c>
      <c r="J14" s="95"/>
      <c r="K14" s="90"/>
    </row>
    <row r="15" spans="1:11" ht="20.399999999999999">
      <c r="A15" s="377"/>
      <c r="B15" s="59" t="s">
        <v>387</v>
      </c>
      <c r="C15" s="124" t="s">
        <v>45</v>
      </c>
      <c r="D15" s="68">
        <v>708.4501466911139</v>
      </c>
      <c r="E15" s="92">
        <v>688</v>
      </c>
      <c r="F15" s="92">
        <v>310</v>
      </c>
      <c r="G15" s="92" t="s">
        <v>38</v>
      </c>
      <c r="H15" s="48">
        <v>2.9724050423130643E-2</v>
      </c>
      <c r="I15" s="50" t="s">
        <v>38</v>
      </c>
      <c r="J15" s="95"/>
      <c r="K15" s="90" t="s">
        <v>9</v>
      </c>
    </row>
    <row r="16" spans="1:11" ht="20.399999999999999">
      <c r="A16" s="377"/>
      <c r="B16" s="59" t="s">
        <v>49</v>
      </c>
      <c r="C16" s="124" t="s">
        <v>50</v>
      </c>
      <c r="D16" s="69">
        <v>28.560791497820698</v>
      </c>
      <c r="E16" s="94">
        <v>26.7962300370951</v>
      </c>
      <c r="F16" s="94">
        <v>10.8</v>
      </c>
      <c r="G16" s="94" t="s">
        <v>38</v>
      </c>
      <c r="H16" s="48">
        <v>6.5851108841909589E-2</v>
      </c>
      <c r="I16" s="50" t="s">
        <v>38</v>
      </c>
      <c r="J16" s="95"/>
      <c r="K16" s="90" t="s">
        <v>9</v>
      </c>
    </row>
    <row r="17" spans="1:11" ht="28.8">
      <c r="A17" s="54" t="s">
        <v>388</v>
      </c>
      <c r="B17" s="59" t="s">
        <v>389</v>
      </c>
      <c r="C17" s="124" t="s">
        <v>50</v>
      </c>
      <c r="D17" s="70">
        <v>64.375359137947797</v>
      </c>
      <c r="E17" s="97">
        <v>61.1123222319452</v>
      </c>
      <c r="F17" s="97">
        <v>10.71</v>
      </c>
      <c r="G17" s="98" t="s">
        <v>38</v>
      </c>
      <c r="H17" s="48">
        <v>5.339409118864924E-2</v>
      </c>
      <c r="I17" s="50" t="s">
        <v>38</v>
      </c>
      <c r="J17" s="95"/>
      <c r="K17" s="90"/>
    </row>
    <row r="18" spans="1:11" ht="72">
      <c r="A18" s="54" t="s">
        <v>390</v>
      </c>
      <c r="B18" s="59" t="s">
        <v>391</v>
      </c>
      <c r="C18" s="124" t="s">
        <v>50</v>
      </c>
      <c r="D18" s="66">
        <v>100</v>
      </c>
      <c r="E18" s="92" t="s">
        <v>38</v>
      </c>
      <c r="F18" s="91" t="s">
        <v>38</v>
      </c>
      <c r="G18" s="91" t="s">
        <v>38</v>
      </c>
      <c r="H18" s="48" t="s">
        <v>38</v>
      </c>
      <c r="I18" s="48" t="s">
        <v>38</v>
      </c>
      <c r="J18" s="88" t="s">
        <v>8</v>
      </c>
      <c r="K18" s="90"/>
    </row>
    <row r="19" spans="1:11" ht="16.2">
      <c r="A19" s="377" t="s">
        <v>392</v>
      </c>
      <c r="B19" s="59" t="s">
        <v>393</v>
      </c>
      <c r="C19" s="124" t="s">
        <v>73</v>
      </c>
      <c r="D19" s="65">
        <v>30</v>
      </c>
      <c r="E19" s="92">
        <v>30</v>
      </c>
      <c r="F19" s="91" t="s">
        <v>38</v>
      </c>
      <c r="G19" s="91" t="s">
        <v>38</v>
      </c>
      <c r="H19" s="48" t="s">
        <v>38</v>
      </c>
      <c r="I19" s="48" t="s">
        <v>38</v>
      </c>
      <c r="J19" s="47" t="s">
        <v>38</v>
      </c>
      <c r="K19" s="99"/>
    </row>
    <row r="20" spans="1:11" ht="16.2">
      <c r="A20" s="377"/>
      <c r="B20" s="59" t="s">
        <v>394</v>
      </c>
      <c r="C20" s="124" t="s">
        <v>73</v>
      </c>
      <c r="D20" s="65">
        <v>103</v>
      </c>
      <c r="E20" s="92">
        <v>100</v>
      </c>
      <c r="F20" s="91" t="s">
        <v>38</v>
      </c>
      <c r="G20" s="91" t="s">
        <v>38</v>
      </c>
      <c r="H20" s="48" t="s">
        <v>38</v>
      </c>
      <c r="I20" s="48" t="s">
        <v>38</v>
      </c>
      <c r="J20" s="47" t="s">
        <v>38</v>
      </c>
      <c r="K20" s="99"/>
    </row>
    <row r="21" spans="1:11" ht="28.8">
      <c r="A21" s="377"/>
      <c r="B21" s="59" t="s">
        <v>395</v>
      </c>
      <c r="C21" s="124" t="s">
        <v>50</v>
      </c>
      <c r="D21" s="66">
        <v>67</v>
      </c>
      <c r="E21" s="92">
        <v>67</v>
      </c>
      <c r="F21" s="91" t="s">
        <v>38</v>
      </c>
      <c r="G21" s="91" t="s">
        <v>38</v>
      </c>
      <c r="H21" s="48" t="s">
        <v>38</v>
      </c>
      <c r="I21" s="48" t="s">
        <v>38</v>
      </c>
      <c r="J21" s="47" t="s">
        <v>38</v>
      </c>
      <c r="K21" s="99"/>
    </row>
    <row r="22" spans="1:11" ht="43.8" thickBot="1">
      <c r="A22" s="411"/>
      <c r="B22" s="60" t="s">
        <v>396</v>
      </c>
      <c r="C22" s="126" t="s">
        <v>73</v>
      </c>
      <c r="D22" s="71" t="s">
        <v>397</v>
      </c>
      <c r="E22" s="100" t="s">
        <v>38</v>
      </c>
      <c r="F22" s="101" t="s">
        <v>38</v>
      </c>
      <c r="G22" s="101" t="s">
        <v>38</v>
      </c>
      <c r="H22" s="51" t="s">
        <v>38</v>
      </c>
      <c r="I22" s="51" t="s">
        <v>38</v>
      </c>
      <c r="J22" s="102" t="s">
        <v>38</v>
      </c>
      <c r="K22" s="103"/>
    </row>
    <row r="23" spans="1:11" ht="16.8">
      <c r="A23" s="357" t="s">
        <v>74</v>
      </c>
      <c r="B23" s="359"/>
      <c r="C23" s="359"/>
      <c r="D23" s="359"/>
      <c r="E23" s="359"/>
      <c r="F23" s="359"/>
      <c r="G23" s="359"/>
      <c r="H23" s="359"/>
      <c r="I23" s="359"/>
      <c r="J23" s="359"/>
      <c r="K23" s="360"/>
    </row>
    <row r="24" spans="1:11" ht="29.4">
      <c r="A24" s="377" t="s">
        <v>398</v>
      </c>
      <c r="B24" s="59" t="s">
        <v>76</v>
      </c>
      <c r="C24" s="124" t="s">
        <v>77</v>
      </c>
      <c r="D24" s="72">
        <v>3.7597044049999999</v>
      </c>
      <c r="E24" s="67">
        <v>4.03</v>
      </c>
      <c r="F24" s="104">
        <v>4.5129999999999999</v>
      </c>
      <c r="G24" s="104">
        <v>5.1946733839524004</v>
      </c>
      <c r="H24" s="48">
        <v>-6.7070867245657695E-2</v>
      </c>
      <c r="I24" s="47">
        <v>-0.27623853761150141</v>
      </c>
      <c r="J24" s="88" t="s">
        <v>8</v>
      </c>
      <c r="K24" s="90" t="s">
        <v>9</v>
      </c>
    </row>
    <row r="25" spans="1:11" ht="16.2">
      <c r="A25" s="377"/>
      <c r="B25" s="412" t="s">
        <v>399</v>
      </c>
      <c r="C25" s="124" t="s">
        <v>79</v>
      </c>
      <c r="D25" s="66">
        <v>2.3142685080000001</v>
      </c>
      <c r="E25" s="105">
        <v>2.4815156061899999</v>
      </c>
      <c r="F25" s="105">
        <v>2.90515173977438</v>
      </c>
      <c r="G25" s="67" t="s">
        <v>38</v>
      </c>
      <c r="H25" s="48">
        <v>-6.7397157516483674E-2</v>
      </c>
      <c r="I25" s="48" t="s">
        <v>38</v>
      </c>
      <c r="J25" s="48" t="s">
        <v>38</v>
      </c>
      <c r="K25" s="90"/>
    </row>
    <row r="26" spans="1:11" ht="20.399999999999999">
      <c r="A26" s="377"/>
      <c r="B26" s="412"/>
      <c r="C26" s="124" t="s">
        <v>50</v>
      </c>
      <c r="D26" s="65">
        <v>61.6236524963129</v>
      </c>
      <c r="E26" s="67">
        <v>62</v>
      </c>
      <c r="F26" s="67">
        <v>64</v>
      </c>
      <c r="G26" s="67" t="s">
        <v>38</v>
      </c>
      <c r="H26" s="48">
        <v>-6.0701210272112727E-3</v>
      </c>
      <c r="I26" s="48" t="s">
        <v>38</v>
      </c>
      <c r="J26" s="95"/>
      <c r="K26" s="90"/>
    </row>
    <row r="27" spans="1:11" ht="16.2">
      <c r="A27" s="377"/>
      <c r="B27" s="412" t="s">
        <v>400</v>
      </c>
      <c r="C27" s="124" t="s">
        <v>79</v>
      </c>
      <c r="D27" s="72">
        <v>4.9166980000000006E-2</v>
      </c>
      <c r="E27" s="104">
        <v>4.30322E-2</v>
      </c>
      <c r="F27" s="104">
        <v>7.8088342128624005E-2</v>
      </c>
      <c r="G27" s="67" t="s">
        <v>38</v>
      </c>
      <c r="H27" s="48">
        <v>0.14256254618634423</v>
      </c>
      <c r="I27" s="48" t="s">
        <v>38</v>
      </c>
      <c r="J27" s="48" t="s">
        <v>38</v>
      </c>
      <c r="K27" s="90"/>
    </row>
    <row r="28" spans="1:11" ht="20.399999999999999">
      <c r="A28" s="377"/>
      <c r="B28" s="412"/>
      <c r="C28" s="124" t="s">
        <v>50</v>
      </c>
      <c r="D28" s="65">
        <v>1.3092036984211399</v>
      </c>
      <c r="E28" s="67">
        <v>1</v>
      </c>
      <c r="F28" s="67">
        <v>2</v>
      </c>
      <c r="G28" s="67" t="s">
        <v>38</v>
      </c>
      <c r="H28" s="48">
        <v>0.30920369842113993</v>
      </c>
      <c r="I28" s="48" t="s">
        <v>38</v>
      </c>
      <c r="J28" s="95"/>
      <c r="K28" s="90"/>
    </row>
    <row r="29" spans="1:11" ht="16.2">
      <c r="A29" s="377"/>
      <c r="B29" s="413" t="s">
        <v>401</v>
      </c>
      <c r="C29" s="124" t="s">
        <v>79</v>
      </c>
      <c r="D29" s="66">
        <v>1.3920517590000001</v>
      </c>
      <c r="E29" s="105">
        <v>1.501252714</v>
      </c>
      <c r="F29" s="105">
        <v>1.53</v>
      </c>
      <c r="G29" s="67" t="s">
        <v>38</v>
      </c>
      <c r="H29" s="48">
        <v>-7.2739888482226567E-2</v>
      </c>
      <c r="I29" s="48" t="s">
        <v>38</v>
      </c>
      <c r="J29" s="48" t="s">
        <v>38</v>
      </c>
      <c r="K29" s="90"/>
    </row>
    <row r="30" spans="1:11" ht="20.399999999999999">
      <c r="A30" s="377"/>
      <c r="B30" s="413"/>
      <c r="C30" s="124" t="s">
        <v>50</v>
      </c>
      <c r="D30" s="72">
        <v>37.067139598089</v>
      </c>
      <c r="E30" s="67">
        <v>37</v>
      </c>
      <c r="F30" s="67">
        <v>34</v>
      </c>
      <c r="G30" s="67" t="s">
        <v>38</v>
      </c>
      <c r="H30" s="48">
        <v>1.8145837321350555E-3</v>
      </c>
      <c r="I30" s="48" t="s">
        <v>38</v>
      </c>
      <c r="J30" s="95"/>
      <c r="K30" s="90"/>
    </row>
    <row r="31" spans="1:11" ht="28.8">
      <c r="A31" s="54" t="s">
        <v>402</v>
      </c>
      <c r="B31" s="61" t="s">
        <v>403</v>
      </c>
      <c r="C31" s="124" t="s">
        <v>50</v>
      </c>
      <c r="D31" s="65">
        <v>38.6104714841358</v>
      </c>
      <c r="E31" s="67" t="s">
        <v>38</v>
      </c>
      <c r="F31" s="106" t="s">
        <v>38</v>
      </c>
      <c r="G31" s="106" t="s">
        <v>38</v>
      </c>
      <c r="H31" s="48" t="s">
        <v>38</v>
      </c>
      <c r="I31" s="48" t="s">
        <v>38</v>
      </c>
      <c r="J31" s="47" t="s">
        <v>38</v>
      </c>
      <c r="K31" s="90"/>
    </row>
    <row r="32" spans="1:11" ht="43.2">
      <c r="A32" s="54" t="s">
        <v>404</v>
      </c>
      <c r="B32" s="59" t="s">
        <v>93</v>
      </c>
      <c r="C32" s="124" t="s">
        <v>50</v>
      </c>
      <c r="D32" s="66">
        <v>16.697555206450801</v>
      </c>
      <c r="E32" s="105">
        <v>15.3</v>
      </c>
      <c r="F32" s="105">
        <v>13.7</v>
      </c>
      <c r="G32" s="105" t="s">
        <v>38</v>
      </c>
      <c r="H32" s="48">
        <v>9.1343477545803964E-2</v>
      </c>
      <c r="I32" s="48" t="s">
        <v>38</v>
      </c>
      <c r="J32" s="88" t="s">
        <v>8</v>
      </c>
      <c r="K32" s="90" t="s">
        <v>9</v>
      </c>
    </row>
    <row r="33" spans="1:11" ht="20.399999999999999">
      <c r="A33" s="377" t="s">
        <v>337</v>
      </c>
      <c r="B33" s="59" t="s">
        <v>91</v>
      </c>
      <c r="C33" s="127" t="s">
        <v>87</v>
      </c>
      <c r="D33" s="66">
        <v>1.907322272581</v>
      </c>
      <c r="E33" s="105">
        <v>2.2443609079020002</v>
      </c>
      <c r="F33" s="105">
        <v>2.51816964387374</v>
      </c>
      <c r="G33" s="105" t="s">
        <v>38</v>
      </c>
      <c r="H33" s="48">
        <v>-0.15017131787242699</v>
      </c>
      <c r="I33" s="48" t="s">
        <v>38</v>
      </c>
      <c r="J33" s="107"/>
      <c r="K33" s="90"/>
    </row>
    <row r="34" spans="1:11" ht="20.100000000000001" customHeight="1">
      <c r="A34" s="377"/>
      <c r="B34" s="409" t="s">
        <v>405</v>
      </c>
      <c r="C34" s="409"/>
      <c r="D34" s="409"/>
      <c r="E34" s="409"/>
      <c r="F34" s="409"/>
      <c r="G34" s="409"/>
      <c r="H34" s="409"/>
      <c r="I34" s="409"/>
      <c r="J34" s="409"/>
      <c r="K34" s="410"/>
    </row>
    <row r="35" spans="1:11" ht="20.399999999999999">
      <c r="A35" s="377"/>
      <c r="B35" s="59" t="s">
        <v>86</v>
      </c>
      <c r="C35" s="127" t="s">
        <v>87</v>
      </c>
      <c r="D35" s="66">
        <v>0.23270158999999999</v>
      </c>
      <c r="E35" s="105">
        <v>0.33957215999999996</v>
      </c>
      <c r="F35" s="105">
        <v>0.40752611734873595</v>
      </c>
      <c r="G35" s="105" t="s">
        <v>38</v>
      </c>
      <c r="H35" s="48">
        <v>-0.31472123627567106</v>
      </c>
      <c r="I35" s="48" t="s">
        <v>38</v>
      </c>
      <c r="J35" s="107"/>
      <c r="K35" s="90"/>
    </row>
    <row r="36" spans="1:11" ht="20.399999999999999">
      <c r="A36" s="377"/>
      <c r="B36" s="59" t="s">
        <v>88</v>
      </c>
      <c r="C36" s="127" t="s">
        <v>87</v>
      </c>
      <c r="D36" s="73">
        <v>7.3273999999999995E-3</v>
      </c>
      <c r="E36" s="108">
        <v>3.5560000000000001E-3</v>
      </c>
      <c r="F36" s="108">
        <v>4.2614000000000003E-3</v>
      </c>
      <c r="G36" s="105" t="s">
        <v>38</v>
      </c>
      <c r="H36" s="48">
        <v>1.0605736782902135</v>
      </c>
      <c r="I36" s="48" t="s">
        <v>38</v>
      </c>
      <c r="J36" s="107"/>
      <c r="K36" s="90"/>
    </row>
    <row r="37" spans="1:11" ht="20.399999999999999">
      <c r="A37" s="377"/>
      <c r="B37" s="59" t="s">
        <v>89</v>
      </c>
      <c r="C37" s="127" t="s">
        <v>87</v>
      </c>
      <c r="D37" s="73">
        <v>2.7320819207E-2</v>
      </c>
      <c r="E37" s="108">
        <v>1.8841742123999999E-2</v>
      </c>
      <c r="F37" s="108">
        <v>1.9338500000000002E-2</v>
      </c>
      <c r="G37" s="105" t="s">
        <v>38</v>
      </c>
      <c r="H37" s="48">
        <v>0.4500155573300002</v>
      </c>
      <c r="I37" s="48" t="s">
        <v>38</v>
      </c>
      <c r="J37" s="107"/>
      <c r="K37" s="90"/>
    </row>
    <row r="38" spans="1:11" ht="20.399999999999999">
      <c r="A38" s="377"/>
      <c r="B38" s="59" t="s">
        <v>90</v>
      </c>
      <c r="C38" s="127" t="s">
        <v>87</v>
      </c>
      <c r="D38" s="66">
        <v>1.639972463374</v>
      </c>
      <c r="E38" s="105">
        <v>1.882391005778</v>
      </c>
      <c r="F38" s="105">
        <v>2.0870436265249999</v>
      </c>
      <c r="G38" s="105" t="s">
        <v>38</v>
      </c>
      <c r="H38" s="48">
        <v>-0.12878224644077463</v>
      </c>
      <c r="I38" s="48" t="s">
        <v>38</v>
      </c>
      <c r="J38" s="107"/>
      <c r="K38" s="90"/>
    </row>
    <row r="39" spans="1:11" ht="28.8">
      <c r="A39" s="377" t="s">
        <v>406</v>
      </c>
      <c r="B39" s="59" t="s">
        <v>407</v>
      </c>
      <c r="C39" s="124" t="s">
        <v>50</v>
      </c>
      <c r="D39" s="74">
        <v>0.15277777777777779</v>
      </c>
      <c r="E39" s="105">
        <v>0</v>
      </c>
      <c r="F39" s="105">
        <v>0</v>
      </c>
      <c r="G39" s="105" t="s">
        <v>38</v>
      </c>
      <c r="H39" s="48" t="s">
        <v>38</v>
      </c>
      <c r="I39" s="48" t="s">
        <v>38</v>
      </c>
      <c r="J39" s="107"/>
      <c r="K39" s="90"/>
    </row>
    <row r="40" spans="1:11" ht="16.2">
      <c r="A40" s="377"/>
      <c r="B40" s="59" t="s">
        <v>408</v>
      </c>
      <c r="C40" s="124" t="s">
        <v>73</v>
      </c>
      <c r="D40" s="65">
        <v>11</v>
      </c>
      <c r="E40" s="105" t="s">
        <v>38</v>
      </c>
      <c r="F40" s="105" t="s">
        <v>38</v>
      </c>
      <c r="G40" s="105" t="s">
        <v>38</v>
      </c>
      <c r="H40" s="48" t="s">
        <v>38</v>
      </c>
      <c r="I40" s="48" t="s">
        <v>38</v>
      </c>
      <c r="J40" s="48" t="s">
        <v>38</v>
      </c>
      <c r="K40" s="90"/>
    </row>
    <row r="41" spans="1:11" ht="29.4" thickBot="1">
      <c r="A41" s="411"/>
      <c r="B41" s="60" t="s">
        <v>409</v>
      </c>
      <c r="C41" s="126" t="s">
        <v>73</v>
      </c>
      <c r="D41" s="71">
        <v>23</v>
      </c>
      <c r="E41" s="109" t="s">
        <v>38</v>
      </c>
      <c r="F41" s="109" t="s">
        <v>38</v>
      </c>
      <c r="G41" s="109" t="s">
        <v>38</v>
      </c>
      <c r="H41" s="51" t="s">
        <v>38</v>
      </c>
      <c r="I41" s="51" t="s">
        <v>38</v>
      </c>
      <c r="J41" s="51" t="s">
        <v>38</v>
      </c>
      <c r="K41" s="103"/>
    </row>
    <row r="42" spans="1:11" ht="15.6" customHeight="1">
      <c r="A42" s="357" t="s">
        <v>55</v>
      </c>
      <c r="B42" s="359"/>
      <c r="C42" s="359"/>
      <c r="D42" s="359"/>
      <c r="E42" s="359"/>
      <c r="F42" s="359"/>
      <c r="G42" s="359"/>
      <c r="H42" s="359"/>
      <c r="I42" s="359"/>
      <c r="J42" s="359"/>
      <c r="K42" s="360"/>
    </row>
    <row r="43" spans="1:11" ht="43.2">
      <c r="A43" s="55" t="s">
        <v>410</v>
      </c>
      <c r="B43" s="62" t="s">
        <v>57</v>
      </c>
      <c r="C43" s="127" t="s">
        <v>32</v>
      </c>
      <c r="D43" s="68">
        <v>137.48853392990799</v>
      </c>
      <c r="E43" s="110">
        <v>143.65179463428299</v>
      </c>
      <c r="F43" s="110">
        <v>152.46781059928801</v>
      </c>
      <c r="G43" s="110">
        <v>160.123919668897</v>
      </c>
      <c r="H43" s="47">
        <v>-4.2904167818200833E-2</v>
      </c>
      <c r="I43" s="47">
        <v>-0.14136167654273202</v>
      </c>
      <c r="J43" s="95"/>
      <c r="K43" s="90" t="s">
        <v>9</v>
      </c>
    </row>
    <row r="44" spans="1:11" ht="28.8">
      <c r="A44" s="361" t="s">
        <v>58</v>
      </c>
      <c r="B44" s="62" t="s">
        <v>411</v>
      </c>
      <c r="C44" s="127" t="s">
        <v>32</v>
      </c>
      <c r="D44" s="72">
        <v>11.930851429587999</v>
      </c>
      <c r="E44" s="104">
        <v>12.732233437309</v>
      </c>
      <c r="F44" s="67">
        <v>13.95</v>
      </c>
      <c r="G44" s="67" t="s">
        <v>38</v>
      </c>
      <c r="H44" s="48">
        <v>-6.2941196583211179E-2</v>
      </c>
      <c r="I44" s="48" t="s">
        <v>38</v>
      </c>
      <c r="J44" s="95"/>
      <c r="K44" s="90" t="s">
        <v>9</v>
      </c>
    </row>
    <row r="45" spans="1:11" ht="20.399999999999999">
      <c r="A45" s="361"/>
      <c r="B45" s="62" t="s">
        <v>60</v>
      </c>
      <c r="C45" s="127" t="s">
        <v>50</v>
      </c>
      <c r="D45" s="66">
        <v>35</v>
      </c>
      <c r="E45" s="105">
        <v>27</v>
      </c>
      <c r="F45" s="105" t="s">
        <v>38</v>
      </c>
      <c r="G45" s="105" t="s">
        <v>38</v>
      </c>
      <c r="H45" s="48">
        <v>0.29629629629629628</v>
      </c>
      <c r="I45" s="48" t="s">
        <v>38</v>
      </c>
      <c r="J45" s="95"/>
      <c r="K45" s="90" t="s">
        <v>9</v>
      </c>
    </row>
    <row r="46" spans="1:11" ht="28.8">
      <c r="A46" s="361"/>
      <c r="B46" s="62" t="s">
        <v>412</v>
      </c>
      <c r="C46" s="127" t="s">
        <v>50</v>
      </c>
      <c r="D46" s="66">
        <v>7</v>
      </c>
      <c r="E46" s="105" t="s">
        <v>38</v>
      </c>
      <c r="F46" s="105" t="s">
        <v>38</v>
      </c>
      <c r="G46" s="105" t="s">
        <v>38</v>
      </c>
      <c r="H46" s="48" t="s">
        <v>38</v>
      </c>
      <c r="I46" s="48" t="s">
        <v>38</v>
      </c>
      <c r="J46" s="48" t="s">
        <v>38</v>
      </c>
      <c r="K46" s="90"/>
    </row>
    <row r="47" spans="1:11" ht="28.8">
      <c r="A47" s="55" t="s">
        <v>413</v>
      </c>
      <c r="B47" s="62" t="s">
        <v>62</v>
      </c>
      <c r="C47" s="127" t="s">
        <v>50</v>
      </c>
      <c r="D47" s="75">
        <v>0.78886020144387314</v>
      </c>
      <c r="E47" s="105">
        <v>80.16</v>
      </c>
      <c r="F47" s="105">
        <v>79.900000000000006</v>
      </c>
      <c r="G47" s="105" t="s">
        <v>38</v>
      </c>
      <c r="H47" s="48">
        <v>-0.99015892962270613</v>
      </c>
      <c r="I47" s="48" t="s">
        <v>38</v>
      </c>
      <c r="J47" s="88" t="s">
        <v>8</v>
      </c>
      <c r="K47" s="90" t="s">
        <v>9</v>
      </c>
    </row>
    <row r="48" spans="1:11" ht="28.8">
      <c r="A48" s="55" t="s">
        <v>414</v>
      </c>
      <c r="B48" s="62" t="s">
        <v>64</v>
      </c>
      <c r="C48" s="127" t="s">
        <v>65</v>
      </c>
      <c r="D48" s="68">
        <v>1987</v>
      </c>
      <c r="E48" s="106">
        <v>2274</v>
      </c>
      <c r="F48" s="67" t="s">
        <v>38</v>
      </c>
      <c r="G48" s="67" t="s">
        <v>38</v>
      </c>
      <c r="H48" s="48">
        <v>-0.12620932277924357</v>
      </c>
      <c r="I48" s="48" t="s">
        <v>38</v>
      </c>
      <c r="J48" s="88" t="s">
        <v>8</v>
      </c>
      <c r="K48" s="90" t="s">
        <v>9</v>
      </c>
    </row>
    <row r="49" spans="1:11" ht="43.2">
      <c r="A49" s="55" t="s">
        <v>66</v>
      </c>
      <c r="B49" s="62" t="s">
        <v>415</v>
      </c>
      <c r="C49" s="127" t="s">
        <v>50</v>
      </c>
      <c r="D49" s="76">
        <v>0.748</v>
      </c>
      <c r="E49" s="111">
        <v>0.67900000000000005</v>
      </c>
      <c r="F49" s="67" t="s">
        <v>38</v>
      </c>
      <c r="G49" s="67" t="s">
        <v>38</v>
      </c>
      <c r="H49" s="48">
        <v>0.10162002945508086</v>
      </c>
      <c r="I49" s="48" t="s">
        <v>38</v>
      </c>
      <c r="J49" s="88" t="s">
        <v>8</v>
      </c>
      <c r="K49" s="90" t="s">
        <v>9</v>
      </c>
    </row>
    <row r="50" spans="1:11" ht="28.8">
      <c r="A50" s="55" t="s">
        <v>68</v>
      </c>
      <c r="B50" s="62" t="s">
        <v>416</v>
      </c>
      <c r="C50" s="127" t="s">
        <v>50</v>
      </c>
      <c r="D50" s="76">
        <v>7.8E-2</v>
      </c>
      <c r="E50" s="111">
        <v>6.7000000000000004E-2</v>
      </c>
      <c r="F50" s="67" t="s">
        <v>38</v>
      </c>
      <c r="G50" s="67" t="s">
        <v>38</v>
      </c>
      <c r="H50" s="48">
        <v>0.16417910447761197</v>
      </c>
      <c r="I50" s="48" t="s">
        <v>38</v>
      </c>
      <c r="J50" s="88" t="s">
        <v>8</v>
      </c>
      <c r="K50" s="90" t="s">
        <v>9</v>
      </c>
    </row>
    <row r="51" spans="1:11" ht="28.8">
      <c r="A51" s="361" t="s">
        <v>417</v>
      </c>
      <c r="B51" s="62" t="s">
        <v>418</v>
      </c>
      <c r="C51" s="127" t="s">
        <v>50</v>
      </c>
      <c r="D51" s="76">
        <v>1</v>
      </c>
      <c r="E51" s="112">
        <v>0</v>
      </c>
      <c r="F51" s="67" t="s">
        <v>38</v>
      </c>
      <c r="G51" s="67" t="s">
        <v>38</v>
      </c>
      <c r="H51" s="48" t="s">
        <v>38</v>
      </c>
      <c r="I51" s="48" t="s">
        <v>38</v>
      </c>
      <c r="J51" s="88" t="s">
        <v>8</v>
      </c>
      <c r="K51" s="90"/>
    </row>
    <row r="52" spans="1:11" ht="29.4" thickBot="1">
      <c r="A52" s="362"/>
      <c r="B52" s="63" t="s">
        <v>419</v>
      </c>
      <c r="C52" s="128" t="s">
        <v>73</v>
      </c>
      <c r="D52" s="71">
        <v>42</v>
      </c>
      <c r="E52" s="113">
        <v>0</v>
      </c>
      <c r="F52" s="114">
        <v>0</v>
      </c>
      <c r="G52" s="114" t="s">
        <v>38</v>
      </c>
      <c r="H52" s="51" t="s">
        <v>38</v>
      </c>
      <c r="I52" s="51" t="s">
        <v>38</v>
      </c>
      <c r="J52" s="115" t="s">
        <v>8</v>
      </c>
      <c r="K52" s="103" t="s">
        <v>9</v>
      </c>
    </row>
    <row r="53" spans="1:11" ht="15.6" customHeight="1">
      <c r="A53" s="357" t="s">
        <v>98</v>
      </c>
      <c r="B53" s="359"/>
      <c r="C53" s="359"/>
      <c r="D53" s="359"/>
      <c r="E53" s="359"/>
      <c r="F53" s="359"/>
      <c r="G53" s="359"/>
      <c r="H53" s="359"/>
      <c r="I53" s="359"/>
      <c r="J53" s="359"/>
      <c r="K53" s="360"/>
    </row>
    <row r="54" spans="1:11" ht="43.2">
      <c r="A54" s="55" t="s">
        <v>420</v>
      </c>
      <c r="B54" s="62" t="s">
        <v>100</v>
      </c>
      <c r="C54" s="127" t="s">
        <v>50</v>
      </c>
      <c r="D54" s="66">
        <v>99.89</v>
      </c>
      <c r="E54" s="110">
        <v>99</v>
      </c>
      <c r="F54" s="110">
        <v>99</v>
      </c>
      <c r="G54" s="110" t="s">
        <v>38</v>
      </c>
      <c r="H54" s="48">
        <v>8.9898989898991033E-3</v>
      </c>
      <c r="I54" s="48" t="s">
        <v>38</v>
      </c>
      <c r="J54" s="107"/>
      <c r="K54" s="90" t="s">
        <v>9</v>
      </c>
    </row>
    <row r="55" spans="1:11" ht="43.2">
      <c r="A55" s="54" t="s">
        <v>421</v>
      </c>
      <c r="B55" s="59" t="s">
        <v>422</v>
      </c>
      <c r="C55" s="127" t="s">
        <v>50</v>
      </c>
      <c r="D55" s="66">
        <v>100</v>
      </c>
      <c r="E55" s="111" t="s">
        <v>38</v>
      </c>
      <c r="F55" s="111" t="s">
        <v>38</v>
      </c>
      <c r="G55" s="111" t="s">
        <v>38</v>
      </c>
      <c r="H55" s="48" t="s">
        <v>38</v>
      </c>
      <c r="I55" s="48" t="s">
        <v>38</v>
      </c>
      <c r="J55" s="47" t="s">
        <v>38</v>
      </c>
      <c r="K55" s="116"/>
    </row>
    <row r="56" spans="1:11" ht="29.4" thickBot="1">
      <c r="A56" s="57" t="s">
        <v>423</v>
      </c>
      <c r="B56" s="60" t="s">
        <v>424</v>
      </c>
      <c r="C56" s="128" t="s">
        <v>50</v>
      </c>
      <c r="D56" s="77">
        <v>89</v>
      </c>
      <c r="E56" s="117" t="s">
        <v>38</v>
      </c>
      <c r="F56" s="117" t="s">
        <v>38</v>
      </c>
      <c r="G56" s="117" t="s">
        <v>38</v>
      </c>
      <c r="H56" s="51" t="s">
        <v>38</v>
      </c>
      <c r="I56" s="51" t="s">
        <v>38</v>
      </c>
      <c r="J56" s="102" t="s">
        <v>38</v>
      </c>
      <c r="K56" s="118"/>
    </row>
    <row r="57" spans="1:11" ht="15.6" customHeight="1">
      <c r="A57" s="357" t="s">
        <v>425</v>
      </c>
      <c r="B57" s="359"/>
      <c r="C57" s="359"/>
      <c r="D57" s="359"/>
      <c r="E57" s="359"/>
      <c r="F57" s="359"/>
      <c r="G57" s="359"/>
      <c r="H57" s="359"/>
      <c r="I57" s="359"/>
      <c r="J57" s="359"/>
      <c r="K57" s="360"/>
    </row>
    <row r="58" spans="1:11" ht="28.8">
      <c r="A58" s="55" t="s">
        <v>111</v>
      </c>
      <c r="B58" s="62" t="s">
        <v>112</v>
      </c>
      <c r="C58" s="127" t="s">
        <v>73</v>
      </c>
      <c r="D58" s="65">
        <v>0</v>
      </c>
      <c r="E58" s="67">
        <v>0</v>
      </c>
      <c r="F58" s="67">
        <v>2</v>
      </c>
      <c r="G58" s="67" t="s">
        <v>38</v>
      </c>
      <c r="H58" s="48">
        <v>0</v>
      </c>
      <c r="I58" s="48" t="s">
        <v>38</v>
      </c>
      <c r="J58" s="88" t="s">
        <v>8</v>
      </c>
      <c r="K58" s="90"/>
    </row>
    <row r="59" spans="1:11" ht="17.399999999999999">
      <c r="A59" s="361" t="s">
        <v>113</v>
      </c>
      <c r="B59" s="62" t="s">
        <v>114</v>
      </c>
      <c r="C59" s="127" t="s">
        <v>73</v>
      </c>
      <c r="D59" s="68">
        <v>17</v>
      </c>
      <c r="E59" s="106">
        <v>18</v>
      </c>
      <c r="F59" s="106">
        <v>20</v>
      </c>
      <c r="G59" s="106" t="s">
        <v>38</v>
      </c>
      <c r="H59" s="48">
        <v>-5.555555555555558E-2</v>
      </c>
      <c r="I59" s="48" t="s">
        <v>38</v>
      </c>
      <c r="J59" s="119"/>
      <c r="K59" s="90"/>
    </row>
    <row r="60" spans="1:11" ht="29.4" thickBot="1">
      <c r="A60" s="362"/>
      <c r="B60" s="63" t="s">
        <v>426</v>
      </c>
      <c r="C60" s="129" t="s">
        <v>50</v>
      </c>
      <c r="D60" s="71">
        <v>37.38770064535742</v>
      </c>
      <c r="E60" s="120">
        <v>42</v>
      </c>
      <c r="F60" s="120">
        <v>42</v>
      </c>
      <c r="G60" s="121" t="s">
        <v>38</v>
      </c>
      <c r="H60" s="52">
        <v>-0.10981665130101381</v>
      </c>
      <c r="I60" s="53" t="s">
        <v>38</v>
      </c>
      <c r="J60" s="122"/>
      <c r="K60" s="123"/>
    </row>
    <row r="62" spans="1:11">
      <c r="A62" s="133" t="s">
        <v>427</v>
      </c>
      <c r="B62" s="133">
        <v>2019</v>
      </c>
      <c r="C62" s="133">
        <v>2020</v>
      </c>
      <c r="D62" s="133">
        <v>2021</v>
      </c>
      <c r="E62" s="28"/>
      <c r="F62" s="28"/>
      <c r="H62" s="56"/>
      <c r="I62"/>
      <c r="J62"/>
      <c r="K62"/>
    </row>
    <row r="63" spans="1:11" ht="14.4">
      <c r="A63" s="134" t="s">
        <v>428</v>
      </c>
      <c r="B63" s="138">
        <v>396000</v>
      </c>
      <c r="C63" s="138">
        <v>342000</v>
      </c>
      <c r="D63" s="138">
        <v>325000</v>
      </c>
      <c r="E63" s="28"/>
      <c r="F63" s="28"/>
      <c r="H63" s="56"/>
      <c r="I63"/>
      <c r="J63"/>
      <c r="K63"/>
    </row>
    <row r="64" spans="1:11" ht="14.4">
      <c r="A64" s="134" t="s">
        <v>33</v>
      </c>
      <c r="B64" s="138">
        <v>386000</v>
      </c>
      <c r="C64" s="138">
        <v>199000</v>
      </c>
      <c r="D64" s="138">
        <v>170000</v>
      </c>
      <c r="E64" s="28"/>
      <c r="F64" s="28"/>
      <c r="H64" s="56"/>
      <c r="I64"/>
      <c r="J64"/>
      <c r="K64"/>
    </row>
    <row r="65" spans="1:11" ht="14.4">
      <c r="A65" s="134" t="s">
        <v>28</v>
      </c>
      <c r="B65" s="138">
        <v>864000</v>
      </c>
      <c r="C65" s="138">
        <v>864000</v>
      </c>
      <c r="D65" s="138">
        <v>864000</v>
      </c>
      <c r="G65" s="28"/>
      <c r="I65" s="56"/>
      <c r="K65"/>
    </row>
    <row r="67" spans="1:11" ht="14.4">
      <c r="A67" s="134" t="s">
        <v>74</v>
      </c>
      <c r="B67" s="137">
        <v>2019</v>
      </c>
      <c r="C67" s="137">
        <v>2020</v>
      </c>
      <c r="D67" s="137">
        <v>2021</v>
      </c>
    </row>
    <row r="68" spans="1:11" ht="14.4">
      <c r="A68" s="134" t="s">
        <v>76</v>
      </c>
      <c r="B68" s="139">
        <v>4510000</v>
      </c>
      <c r="C68" s="139">
        <v>4030000</v>
      </c>
      <c r="D68" s="140">
        <v>3760000</v>
      </c>
      <c r="E68" s="136"/>
      <c r="G68" s="28"/>
      <c r="I68" s="56"/>
      <c r="K68"/>
    </row>
    <row r="69" spans="1:11" ht="14.4">
      <c r="A69" s="134" t="s">
        <v>28</v>
      </c>
      <c r="B69" s="139">
        <v>5190000</v>
      </c>
      <c r="C69" s="139">
        <v>5190000</v>
      </c>
      <c r="D69" s="139">
        <v>5190000</v>
      </c>
    </row>
    <row r="70" spans="1:11" ht="14.4">
      <c r="A70" s="92"/>
    </row>
    <row r="71" spans="1:11" ht="14.4">
      <c r="A71" s="134" t="s">
        <v>74</v>
      </c>
      <c r="B71" s="137">
        <v>2019</v>
      </c>
      <c r="C71" s="137">
        <v>2020</v>
      </c>
      <c r="D71" s="137">
        <v>2021</v>
      </c>
    </row>
    <row r="72" spans="1:11" ht="14.4">
      <c r="A72" s="59" t="s">
        <v>91</v>
      </c>
      <c r="B72" s="139">
        <v>2500000</v>
      </c>
      <c r="C72" s="139">
        <v>2200000</v>
      </c>
      <c r="D72" s="139">
        <v>1900000</v>
      </c>
      <c r="E72" s="105"/>
      <c r="G72" s="28"/>
      <c r="I72" s="56"/>
      <c r="K72"/>
    </row>
    <row r="73" spans="1:11" ht="14.4">
      <c r="B73" s="135"/>
      <c r="C73" s="135"/>
      <c r="D73" s="135"/>
    </row>
    <row r="74" spans="1:11" ht="14.4">
      <c r="A74" s="134" t="s">
        <v>55</v>
      </c>
      <c r="B74" s="137">
        <v>2019</v>
      </c>
      <c r="C74" s="137">
        <v>2020</v>
      </c>
      <c r="D74" s="137">
        <v>2021</v>
      </c>
    </row>
    <row r="75" spans="1:11" ht="14.4">
      <c r="A75" s="134" t="s">
        <v>57</v>
      </c>
      <c r="B75" s="139">
        <v>152000</v>
      </c>
      <c r="C75" s="139">
        <v>144000</v>
      </c>
      <c r="D75" s="140">
        <v>137000</v>
      </c>
      <c r="E75" s="110"/>
      <c r="G75" s="28"/>
      <c r="I75" s="56"/>
      <c r="K75"/>
    </row>
    <row r="76" spans="1:11" ht="14.4">
      <c r="A76" s="134" t="s">
        <v>28</v>
      </c>
      <c r="B76" s="139">
        <v>160000</v>
      </c>
      <c r="C76" s="139">
        <v>160000</v>
      </c>
      <c r="D76" s="139">
        <v>160000</v>
      </c>
    </row>
    <row r="77" spans="1:11" ht="14.4">
      <c r="B77" s="110"/>
      <c r="C77" s="110"/>
      <c r="D77" s="68"/>
    </row>
    <row r="78" spans="1:11" ht="14.4">
      <c r="A78" s="134" t="s">
        <v>429</v>
      </c>
      <c r="B78" s="137">
        <v>2019</v>
      </c>
      <c r="C78" s="137">
        <v>2020</v>
      </c>
      <c r="D78" s="137">
        <v>2021</v>
      </c>
    </row>
    <row r="79" spans="1:11" ht="28.8">
      <c r="A79" s="134" t="s">
        <v>430</v>
      </c>
      <c r="B79" s="142">
        <v>0.99</v>
      </c>
      <c r="C79" s="143">
        <v>0.99</v>
      </c>
      <c r="D79" s="143">
        <v>0.99890000000000001</v>
      </c>
    </row>
    <row r="82" spans="1:11" ht="14.4">
      <c r="A82" s="134" t="s">
        <v>431</v>
      </c>
      <c r="B82" s="137">
        <v>2019</v>
      </c>
      <c r="C82" s="137">
        <v>2020</v>
      </c>
      <c r="D82" s="137">
        <v>2021</v>
      </c>
    </row>
    <row r="83" spans="1:11" ht="28.8">
      <c r="A83" s="134" t="s">
        <v>114</v>
      </c>
      <c r="B83" s="56">
        <v>20</v>
      </c>
      <c r="C83" s="56">
        <v>18</v>
      </c>
      <c r="D83" s="56">
        <v>17</v>
      </c>
      <c r="G83" s="28"/>
      <c r="I83" s="56"/>
      <c r="K83"/>
    </row>
    <row r="84" spans="1:11" ht="28.8">
      <c r="A84" s="134" t="s">
        <v>426</v>
      </c>
      <c r="B84" s="141">
        <v>0.42</v>
      </c>
      <c r="C84" s="141">
        <v>0.42</v>
      </c>
      <c r="D84" s="141">
        <v>0.37</v>
      </c>
      <c r="G84" s="28"/>
      <c r="I84" s="56"/>
      <c r="K84"/>
    </row>
    <row r="87" spans="1:11">
      <c r="C87" s="141"/>
      <c r="D87" s="141"/>
      <c r="E87" s="141"/>
    </row>
  </sheetData>
  <mergeCells count="18">
    <mergeCell ref="B29:B30"/>
    <mergeCell ref="A23:K23"/>
    <mergeCell ref="A53:K53"/>
    <mergeCell ref="A57:K57"/>
    <mergeCell ref="B34:K34"/>
    <mergeCell ref="A59:A60"/>
    <mergeCell ref="A2:K2"/>
    <mergeCell ref="A33:A38"/>
    <mergeCell ref="A39:A41"/>
    <mergeCell ref="A44:A46"/>
    <mergeCell ref="A51:A52"/>
    <mergeCell ref="A42:K42"/>
    <mergeCell ref="A3:A9"/>
    <mergeCell ref="A11:A16"/>
    <mergeCell ref="A19:A22"/>
    <mergeCell ref="A24:A30"/>
    <mergeCell ref="B25:B26"/>
    <mergeCell ref="B27:B2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3E22E-EAC3-4DE4-8593-C00517BB29B0}">
  <dimension ref="A1:H130"/>
  <sheetViews>
    <sheetView topLeftCell="A7" zoomScaleNormal="100" workbookViewId="0">
      <selection activeCell="B21" sqref="B21:D21"/>
    </sheetView>
  </sheetViews>
  <sheetFormatPr defaultRowHeight="13.8"/>
  <cols>
    <col min="1" max="1" width="22.19921875" style="56" bestFit="1" customWidth="1"/>
    <col min="2" max="2" width="32" customWidth="1"/>
    <col min="3" max="3" width="12.59765625" customWidth="1"/>
    <col min="4" max="4" width="13.09765625" customWidth="1"/>
    <col min="5" max="5" width="12.8984375" customWidth="1"/>
    <col min="6" max="6" width="8.5" bestFit="1" customWidth="1"/>
    <col min="7" max="7" width="7.59765625" bestFit="1" customWidth="1"/>
    <col min="8" max="8" width="7" bestFit="1" customWidth="1"/>
  </cols>
  <sheetData>
    <row r="1" spans="1:8" ht="65.400000000000006" thickBot="1">
      <c r="A1" s="169" t="s">
        <v>1</v>
      </c>
      <c r="B1" s="170" t="s">
        <v>2</v>
      </c>
      <c r="C1" s="171">
        <v>2021</v>
      </c>
      <c r="D1" s="172">
        <v>2020</v>
      </c>
      <c r="E1" s="172">
        <v>2019</v>
      </c>
      <c r="F1" s="173" t="s">
        <v>361</v>
      </c>
      <c r="G1" s="173" t="s">
        <v>3</v>
      </c>
      <c r="H1" s="172" t="s">
        <v>4</v>
      </c>
    </row>
    <row r="2" spans="1:8" ht="16.8">
      <c r="A2" s="418" t="s">
        <v>137</v>
      </c>
      <c r="B2" s="419"/>
      <c r="C2" s="419"/>
      <c r="D2" s="419"/>
      <c r="E2" s="419"/>
      <c r="F2" s="419"/>
      <c r="G2" s="419"/>
      <c r="H2" s="420"/>
    </row>
    <row r="3" spans="1:8" ht="20.100000000000001" customHeight="1">
      <c r="A3" s="379" t="s">
        <v>432</v>
      </c>
      <c r="B3" s="149" t="s">
        <v>139</v>
      </c>
      <c r="C3" s="190">
        <v>0.99909999999999999</v>
      </c>
      <c r="D3" s="192">
        <v>0.997</v>
      </c>
      <c r="E3" s="192">
        <v>0.996</v>
      </c>
      <c r="F3" s="150">
        <v>2.1063189568706342E-3</v>
      </c>
      <c r="G3" s="151"/>
      <c r="H3" s="174" t="s">
        <v>9</v>
      </c>
    </row>
    <row r="4" spans="1:8" ht="28.8">
      <c r="A4" s="379"/>
      <c r="B4" s="149" t="s">
        <v>140</v>
      </c>
      <c r="C4" s="190">
        <v>7.0000000000000001E-3</v>
      </c>
      <c r="D4" s="192">
        <v>5.0000000000000001E-3</v>
      </c>
      <c r="E4" s="192">
        <v>5.7000000000000002E-3</v>
      </c>
      <c r="F4" s="150">
        <v>0.39999999999999991</v>
      </c>
      <c r="G4" s="152" t="s">
        <v>126</v>
      </c>
      <c r="H4" s="174" t="s">
        <v>9</v>
      </c>
    </row>
    <row r="5" spans="1:8" ht="28.8">
      <c r="A5" s="379"/>
      <c r="B5" s="153" t="s">
        <v>141</v>
      </c>
      <c r="C5" s="81">
        <v>1790</v>
      </c>
      <c r="D5" s="79">
        <v>1308</v>
      </c>
      <c r="E5" s="79">
        <v>1812</v>
      </c>
      <c r="F5" s="150">
        <v>0.36850152905198774</v>
      </c>
      <c r="G5" s="152" t="s">
        <v>126</v>
      </c>
      <c r="H5" s="174" t="s">
        <v>9</v>
      </c>
    </row>
    <row r="6" spans="1:8" ht="28.8">
      <c r="A6" s="379"/>
      <c r="B6" s="153" t="s">
        <v>142</v>
      </c>
      <c r="C6" s="190">
        <v>1</v>
      </c>
      <c r="D6" s="192">
        <v>0.98499999999999999</v>
      </c>
      <c r="E6" s="192">
        <v>1</v>
      </c>
      <c r="F6" s="150">
        <v>1.5228426395939021E-2</v>
      </c>
      <c r="G6" s="154" t="s">
        <v>8</v>
      </c>
      <c r="H6" s="174" t="s">
        <v>9</v>
      </c>
    </row>
    <row r="7" spans="1:8" ht="43.2">
      <c r="A7" s="379"/>
      <c r="B7" s="149" t="s">
        <v>143</v>
      </c>
      <c r="C7" s="190">
        <v>0.88500000000000001</v>
      </c>
      <c r="D7" s="192">
        <v>0.877</v>
      </c>
      <c r="E7" s="192">
        <v>0.77</v>
      </c>
      <c r="F7" s="150">
        <v>9.1220068415049926E-3</v>
      </c>
      <c r="G7" s="155"/>
      <c r="H7" s="174" t="s">
        <v>9</v>
      </c>
    </row>
    <row r="8" spans="1:8" ht="28.8">
      <c r="A8" s="379"/>
      <c r="B8" s="156" t="s">
        <v>433</v>
      </c>
      <c r="C8" s="81">
        <v>350817</v>
      </c>
      <c r="D8" s="79">
        <v>393038</v>
      </c>
      <c r="E8" s="79">
        <v>350000</v>
      </c>
      <c r="F8" s="150">
        <v>-0.10742218309679985</v>
      </c>
      <c r="G8" s="155"/>
      <c r="H8" s="174" t="s">
        <v>9</v>
      </c>
    </row>
    <row r="9" spans="1:8" ht="20.100000000000001" customHeight="1">
      <c r="A9" s="379" t="s">
        <v>434</v>
      </c>
      <c r="B9" s="149" t="s">
        <v>145</v>
      </c>
      <c r="C9" s="84">
        <v>0</v>
      </c>
      <c r="D9" s="80">
        <v>5</v>
      </c>
      <c r="E9" s="80" t="s">
        <v>38</v>
      </c>
      <c r="F9" s="150">
        <v>-1</v>
      </c>
      <c r="G9" s="154" t="s">
        <v>8</v>
      </c>
      <c r="H9" s="174" t="s">
        <v>9</v>
      </c>
    </row>
    <row r="10" spans="1:8" ht="28.8">
      <c r="A10" s="379"/>
      <c r="B10" s="153" t="s">
        <v>142</v>
      </c>
      <c r="C10" s="85" t="s">
        <v>38</v>
      </c>
      <c r="D10" s="78">
        <v>100</v>
      </c>
      <c r="E10" s="78" t="s">
        <v>38</v>
      </c>
      <c r="F10" s="150" t="s">
        <v>38</v>
      </c>
      <c r="G10" s="150"/>
      <c r="H10" s="174" t="s">
        <v>9</v>
      </c>
    </row>
    <row r="11" spans="1:8" ht="43.2">
      <c r="A11" s="379"/>
      <c r="B11" s="156" t="s">
        <v>146</v>
      </c>
      <c r="C11" s="84">
        <v>2</v>
      </c>
      <c r="D11" s="78">
        <v>25</v>
      </c>
      <c r="E11" s="78" t="s">
        <v>38</v>
      </c>
      <c r="F11" s="150">
        <v>-0.92</v>
      </c>
      <c r="G11" s="154" t="s">
        <v>8</v>
      </c>
      <c r="H11" s="174"/>
    </row>
    <row r="12" spans="1:8" ht="28.8">
      <c r="A12" s="379"/>
      <c r="B12" s="153" t="s">
        <v>147</v>
      </c>
      <c r="C12" s="190">
        <v>1</v>
      </c>
      <c r="D12" s="192">
        <v>1</v>
      </c>
      <c r="E12" s="78" t="s">
        <v>38</v>
      </c>
      <c r="F12" s="150">
        <v>0</v>
      </c>
      <c r="G12" s="154" t="s">
        <v>8</v>
      </c>
      <c r="H12" s="174" t="s">
        <v>9</v>
      </c>
    </row>
    <row r="13" spans="1:8" ht="27.9" customHeight="1">
      <c r="A13" s="379" t="s">
        <v>435</v>
      </c>
      <c r="B13" s="149" t="s">
        <v>436</v>
      </c>
      <c r="C13" s="190">
        <v>0.999</v>
      </c>
      <c r="D13" s="192">
        <v>0.59599999999999997</v>
      </c>
      <c r="E13" s="192">
        <v>0.56000000000000005</v>
      </c>
      <c r="F13" s="150">
        <v>0.6761744966442953</v>
      </c>
      <c r="G13" s="155"/>
      <c r="H13" s="174"/>
    </row>
    <row r="14" spans="1:8" ht="43.2">
      <c r="A14" s="379"/>
      <c r="B14" s="149" t="s">
        <v>437</v>
      </c>
      <c r="C14" s="190">
        <v>1</v>
      </c>
      <c r="D14" s="192">
        <v>1</v>
      </c>
      <c r="E14" s="192">
        <v>0.99</v>
      </c>
      <c r="F14" s="150">
        <v>1.0010010010008674E-3</v>
      </c>
      <c r="G14" s="151"/>
      <c r="H14" s="174"/>
    </row>
    <row r="15" spans="1:8" ht="43.2">
      <c r="A15" s="379"/>
      <c r="B15" s="149" t="s">
        <v>152</v>
      </c>
      <c r="C15" s="190">
        <v>0.999</v>
      </c>
      <c r="D15" s="192">
        <v>0.98</v>
      </c>
      <c r="E15" s="192">
        <v>0.96</v>
      </c>
      <c r="F15" s="150">
        <v>1.9387755102040938E-2</v>
      </c>
      <c r="G15" s="155"/>
      <c r="H15" s="174"/>
    </row>
    <row r="16" spans="1:8" ht="72">
      <c r="A16" s="175" t="s">
        <v>153</v>
      </c>
      <c r="B16" s="149" t="s">
        <v>438</v>
      </c>
      <c r="C16" s="84">
        <v>6</v>
      </c>
      <c r="D16" s="78">
        <v>3</v>
      </c>
      <c r="E16" s="78">
        <v>2</v>
      </c>
      <c r="F16" s="150">
        <v>1</v>
      </c>
      <c r="G16" s="154" t="s">
        <v>8</v>
      </c>
      <c r="H16" s="174"/>
    </row>
    <row r="17" spans="1:8" ht="100.8">
      <c r="A17" s="176" t="s">
        <v>439</v>
      </c>
      <c r="B17" s="157" t="s">
        <v>440</v>
      </c>
      <c r="C17" s="190">
        <v>0.22</v>
      </c>
      <c r="D17" s="192" t="s">
        <v>38</v>
      </c>
      <c r="E17" s="82" t="s">
        <v>38</v>
      </c>
      <c r="F17" s="150" t="s">
        <v>38</v>
      </c>
      <c r="G17" s="158" t="s">
        <v>38</v>
      </c>
      <c r="H17" s="174" t="s">
        <v>9</v>
      </c>
    </row>
    <row r="18" spans="1:8" ht="100.8">
      <c r="A18" s="176" t="s">
        <v>439</v>
      </c>
      <c r="B18" s="149" t="s">
        <v>441</v>
      </c>
      <c r="C18" s="159">
        <v>142</v>
      </c>
      <c r="D18" s="87">
        <v>93</v>
      </c>
      <c r="E18" s="87">
        <v>94</v>
      </c>
      <c r="F18" s="150">
        <v>0.5268817204301075</v>
      </c>
      <c r="G18" s="154" t="s">
        <v>8</v>
      </c>
      <c r="H18" s="174" t="s">
        <v>9</v>
      </c>
    </row>
    <row r="19" spans="1:8" ht="42" customHeight="1">
      <c r="A19" s="379" t="s">
        <v>442</v>
      </c>
      <c r="B19" s="149" t="s">
        <v>443</v>
      </c>
      <c r="C19" s="190">
        <v>1</v>
      </c>
      <c r="D19" s="192">
        <v>1</v>
      </c>
      <c r="E19" s="192">
        <v>1</v>
      </c>
      <c r="F19" s="150">
        <v>0</v>
      </c>
      <c r="G19" s="154" t="s">
        <v>8</v>
      </c>
      <c r="H19" s="174"/>
    </row>
    <row r="20" spans="1:8" ht="57.6">
      <c r="A20" s="379"/>
      <c r="B20" s="149" t="s">
        <v>444</v>
      </c>
      <c r="C20" s="190">
        <v>1</v>
      </c>
      <c r="D20" s="192">
        <v>1</v>
      </c>
      <c r="E20" s="192">
        <v>1</v>
      </c>
      <c r="F20" s="150">
        <v>0</v>
      </c>
      <c r="G20" s="154" t="s">
        <v>8</v>
      </c>
      <c r="H20" s="174"/>
    </row>
    <row r="21" spans="1:8" ht="20.399999999999999">
      <c r="A21" s="379"/>
      <c r="B21" s="153" t="s">
        <v>162</v>
      </c>
      <c r="C21" s="84">
        <v>26</v>
      </c>
      <c r="D21" s="80">
        <v>24</v>
      </c>
      <c r="E21" s="80">
        <v>25</v>
      </c>
      <c r="F21" s="150">
        <v>8.3333333333333259E-2</v>
      </c>
      <c r="G21" s="154" t="s">
        <v>8</v>
      </c>
      <c r="H21" s="174"/>
    </row>
    <row r="22" spans="1:8" ht="43.2">
      <c r="A22" s="379"/>
      <c r="B22" s="149" t="s">
        <v>445</v>
      </c>
      <c r="C22" s="84">
        <v>136</v>
      </c>
      <c r="D22" s="80">
        <v>140</v>
      </c>
      <c r="E22" s="80">
        <v>151</v>
      </c>
      <c r="F22" s="150">
        <v>-2.8571428571428581E-2</v>
      </c>
      <c r="G22" s="155"/>
      <c r="H22" s="174"/>
    </row>
    <row r="23" spans="1:8" ht="28.8">
      <c r="A23" s="379"/>
      <c r="B23" s="160" t="s">
        <v>446</v>
      </c>
      <c r="C23" s="84">
        <v>67</v>
      </c>
      <c r="D23" s="80"/>
      <c r="E23" s="80"/>
      <c r="F23" s="150"/>
      <c r="G23" s="155"/>
      <c r="H23" s="174"/>
    </row>
    <row r="24" spans="1:8" ht="28.8">
      <c r="A24" s="379"/>
      <c r="B24" s="153" t="s">
        <v>447</v>
      </c>
      <c r="C24" s="84">
        <v>73</v>
      </c>
      <c r="D24" s="80">
        <v>73</v>
      </c>
      <c r="E24" s="80">
        <v>0</v>
      </c>
      <c r="F24" s="150">
        <v>0</v>
      </c>
      <c r="G24" s="155"/>
      <c r="H24" s="174"/>
    </row>
    <row r="25" spans="1:8" ht="28.8">
      <c r="A25" s="379"/>
      <c r="B25" s="160" t="s">
        <v>446</v>
      </c>
      <c r="C25" s="84"/>
      <c r="D25" s="80"/>
      <c r="E25" s="80"/>
      <c r="F25" s="150"/>
      <c r="G25" s="155"/>
      <c r="H25" s="174"/>
    </row>
    <row r="26" spans="1:8" ht="28.8">
      <c r="A26" s="379"/>
      <c r="B26" s="153" t="s">
        <v>448</v>
      </c>
      <c r="C26" s="84">
        <v>14</v>
      </c>
      <c r="D26" s="80">
        <v>13</v>
      </c>
      <c r="E26" s="80">
        <v>0</v>
      </c>
      <c r="F26" s="150">
        <v>7.6923076923076872E-2</v>
      </c>
      <c r="G26" s="155"/>
      <c r="H26" s="174"/>
    </row>
    <row r="27" spans="1:8" ht="28.8">
      <c r="A27" s="379"/>
      <c r="B27" s="160" t="s">
        <v>446</v>
      </c>
      <c r="C27" s="84"/>
      <c r="D27" s="80">
        <v>0</v>
      </c>
      <c r="E27" s="80">
        <v>0</v>
      </c>
      <c r="F27" s="150"/>
      <c r="G27" s="155"/>
      <c r="H27" s="174"/>
    </row>
    <row r="28" spans="1:8" ht="17.399999999999999">
      <c r="A28" s="379"/>
      <c r="B28" s="153" t="s">
        <v>449</v>
      </c>
      <c r="C28" s="84">
        <v>49</v>
      </c>
      <c r="D28" s="80">
        <v>54</v>
      </c>
      <c r="E28" s="80">
        <v>0</v>
      </c>
      <c r="F28" s="150">
        <v>-9.259259259259256E-2</v>
      </c>
      <c r="G28" s="161"/>
      <c r="H28" s="174"/>
    </row>
    <row r="29" spans="1:8" ht="28.8">
      <c r="A29" s="379"/>
      <c r="B29" s="160" t="s">
        <v>446</v>
      </c>
      <c r="C29" s="84"/>
      <c r="D29" s="80"/>
      <c r="E29" s="80"/>
      <c r="F29" s="150"/>
      <c r="G29" s="155"/>
      <c r="H29" s="174"/>
    </row>
    <row r="30" spans="1:8" ht="57.6">
      <c r="A30" s="379"/>
      <c r="B30" s="153" t="s">
        <v>450</v>
      </c>
      <c r="C30" s="84">
        <v>10</v>
      </c>
      <c r="D30" s="80"/>
      <c r="E30" s="80"/>
      <c r="F30" s="150" t="s">
        <v>38</v>
      </c>
      <c r="G30" s="155"/>
      <c r="H30" s="174"/>
    </row>
    <row r="31" spans="1:8" ht="28.8">
      <c r="A31" s="379"/>
      <c r="B31" s="160" t="s">
        <v>446</v>
      </c>
      <c r="C31" s="84"/>
      <c r="D31" s="80"/>
      <c r="E31" s="80"/>
      <c r="F31" s="150"/>
      <c r="G31" s="155"/>
      <c r="H31" s="174"/>
    </row>
    <row r="32" spans="1:8" ht="28.8">
      <c r="A32" s="379"/>
      <c r="B32" s="156" t="s">
        <v>451</v>
      </c>
      <c r="C32" s="84">
        <v>140</v>
      </c>
      <c r="D32" s="80">
        <v>141</v>
      </c>
      <c r="E32" s="80">
        <v>152</v>
      </c>
      <c r="F32" s="150"/>
      <c r="G32" s="155"/>
      <c r="H32" s="174"/>
    </row>
    <row r="33" spans="1:8" ht="43.2">
      <c r="A33" s="379"/>
      <c r="B33" s="160" t="s">
        <v>164</v>
      </c>
      <c r="C33" s="84">
        <v>28</v>
      </c>
      <c r="D33" s="80">
        <v>54</v>
      </c>
      <c r="E33" s="80" t="s">
        <v>38</v>
      </c>
      <c r="F33" s="150"/>
      <c r="G33" s="155"/>
      <c r="H33" s="174"/>
    </row>
    <row r="34" spans="1:8" ht="42" customHeight="1">
      <c r="A34" s="379" t="s">
        <v>452</v>
      </c>
      <c r="B34" s="149" t="s">
        <v>120</v>
      </c>
      <c r="C34" s="190">
        <v>0.95599999999999996</v>
      </c>
      <c r="D34" s="192">
        <v>0.93400000000000005</v>
      </c>
      <c r="E34" s="192">
        <v>0.92</v>
      </c>
      <c r="F34" s="150">
        <v>2.3554603854389677E-2</v>
      </c>
      <c r="G34" s="151"/>
      <c r="H34" s="174" t="s">
        <v>9</v>
      </c>
    </row>
    <row r="35" spans="1:8" ht="28.8">
      <c r="A35" s="379"/>
      <c r="B35" s="149" t="s">
        <v>453</v>
      </c>
      <c r="C35" s="81">
        <v>89630</v>
      </c>
      <c r="D35" s="79">
        <v>157203</v>
      </c>
      <c r="E35" s="79"/>
      <c r="F35" s="150">
        <v>-0.42984548640929243</v>
      </c>
      <c r="G35" s="161"/>
      <c r="H35" s="174"/>
    </row>
    <row r="36" spans="1:8" ht="27.9" customHeight="1">
      <c r="A36" s="379" t="s">
        <v>454</v>
      </c>
      <c r="B36" s="149" t="s">
        <v>455</v>
      </c>
      <c r="C36" s="81">
        <v>61780</v>
      </c>
      <c r="D36" s="79">
        <v>68928</v>
      </c>
      <c r="E36" s="79">
        <v>76656</v>
      </c>
      <c r="F36" s="150">
        <v>-0.10370241411327763</v>
      </c>
      <c r="G36" s="161"/>
      <c r="H36" s="174" t="s">
        <v>9</v>
      </c>
    </row>
    <row r="37" spans="1:8" ht="28.8">
      <c r="A37" s="379"/>
      <c r="B37" s="149" t="s">
        <v>456</v>
      </c>
      <c r="C37" s="81">
        <v>13651</v>
      </c>
      <c r="D37" s="79">
        <v>16658</v>
      </c>
      <c r="E37" s="79">
        <v>24368</v>
      </c>
      <c r="F37" s="150">
        <v>-0.18051386721094964</v>
      </c>
      <c r="G37" s="161"/>
      <c r="H37" s="174" t="s">
        <v>9</v>
      </c>
    </row>
    <row r="38" spans="1:8" ht="43.2">
      <c r="A38" s="379" t="s">
        <v>457</v>
      </c>
      <c r="B38" s="149" t="s">
        <v>458</v>
      </c>
      <c r="C38" s="81">
        <v>9807</v>
      </c>
      <c r="D38" s="79">
        <v>9821</v>
      </c>
      <c r="E38" s="79">
        <v>11855</v>
      </c>
      <c r="F38" s="150">
        <v>-1.4255167498218313E-3</v>
      </c>
      <c r="G38" s="155"/>
      <c r="H38" s="174" t="s">
        <v>9</v>
      </c>
    </row>
    <row r="39" spans="1:8" ht="20.399999999999999">
      <c r="A39" s="379"/>
      <c r="B39" s="153" t="s">
        <v>459</v>
      </c>
      <c r="C39" s="190">
        <v>1</v>
      </c>
      <c r="D39" s="192">
        <v>1</v>
      </c>
      <c r="E39" s="192">
        <v>100</v>
      </c>
      <c r="F39" s="150">
        <v>0</v>
      </c>
      <c r="G39" s="155"/>
      <c r="H39" s="174" t="s">
        <v>9</v>
      </c>
    </row>
    <row r="40" spans="1:8" ht="42" customHeight="1">
      <c r="A40" s="379" t="s">
        <v>460</v>
      </c>
      <c r="B40" s="157" t="s">
        <v>461</v>
      </c>
      <c r="C40" s="186">
        <v>18954258.681397062</v>
      </c>
      <c r="D40" s="186">
        <v>21700000</v>
      </c>
      <c r="E40" s="186">
        <v>13160000</v>
      </c>
      <c r="F40" s="185">
        <f>C40/D40-1</f>
        <v>-0.12653185800013544</v>
      </c>
      <c r="G40" s="155"/>
      <c r="H40" s="177"/>
    </row>
    <row r="41" spans="1:8" ht="20.399999999999999">
      <c r="A41" s="379"/>
      <c r="B41" s="153" t="s">
        <v>462</v>
      </c>
      <c r="C41" s="186">
        <v>12570474.89271972</v>
      </c>
      <c r="D41" s="186">
        <v>16600000</v>
      </c>
      <c r="E41" s="186">
        <v>13030000</v>
      </c>
      <c r="F41" s="185">
        <f t="shared" ref="F41:F42" si="0">C41/D41-1</f>
        <v>-0.2427424763421856</v>
      </c>
      <c r="G41" s="155"/>
      <c r="H41" s="174" t="s">
        <v>9</v>
      </c>
    </row>
    <row r="42" spans="1:8" ht="16.2">
      <c r="A42" s="379"/>
      <c r="B42" s="153" t="s">
        <v>463</v>
      </c>
      <c r="C42" s="187">
        <v>6383784</v>
      </c>
      <c r="D42" s="187">
        <v>5100000</v>
      </c>
      <c r="E42" s="187">
        <v>130000</v>
      </c>
      <c r="F42" s="185">
        <f t="shared" si="0"/>
        <v>0.25172235294117651</v>
      </c>
      <c r="G42" s="162" t="s">
        <v>8</v>
      </c>
      <c r="H42" s="174" t="s">
        <v>9</v>
      </c>
    </row>
    <row r="43" spans="1:8" ht="16.2">
      <c r="A43" s="379"/>
      <c r="B43" s="156" t="s">
        <v>464</v>
      </c>
      <c r="C43" s="188">
        <v>960378</v>
      </c>
      <c r="D43" s="188"/>
      <c r="E43" s="188"/>
      <c r="F43" s="150"/>
      <c r="G43" s="163"/>
      <c r="H43" s="174"/>
    </row>
    <row r="44" spans="1:8" ht="20.100000000000001" customHeight="1">
      <c r="A44" s="379"/>
      <c r="B44" s="424" t="s">
        <v>465</v>
      </c>
      <c r="C44" s="425"/>
      <c r="D44" s="425"/>
      <c r="E44" s="425"/>
      <c r="F44" s="425"/>
      <c r="G44" s="425"/>
      <c r="H44" s="426"/>
    </row>
    <row r="45" spans="1:8" ht="20.399999999999999">
      <c r="A45" s="379"/>
      <c r="B45" s="160" t="s">
        <v>466</v>
      </c>
      <c r="C45" s="190">
        <v>0.08</v>
      </c>
      <c r="D45" s="80" t="s">
        <v>38</v>
      </c>
      <c r="E45" s="80" t="s">
        <v>38</v>
      </c>
      <c r="F45" s="150" t="s">
        <v>38</v>
      </c>
      <c r="G45" s="155"/>
      <c r="H45" s="174"/>
    </row>
    <row r="46" spans="1:8" ht="31.5" customHeight="1">
      <c r="A46" s="379"/>
      <c r="B46" s="160" t="s">
        <v>467</v>
      </c>
      <c r="C46" s="190">
        <v>0.28000000000000003</v>
      </c>
      <c r="D46" s="80" t="s">
        <v>38</v>
      </c>
      <c r="E46" s="80" t="s">
        <v>38</v>
      </c>
      <c r="F46" s="150" t="s">
        <v>38</v>
      </c>
      <c r="G46" s="155"/>
      <c r="H46" s="174"/>
    </row>
    <row r="47" spans="1:8" ht="28.8">
      <c r="A47" s="379"/>
      <c r="B47" s="160" t="s">
        <v>468</v>
      </c>
      <c r="C47" s="190">
        <v>0.05</v>
      </c>
      <c r="D47" s="80" t="s">
        <v>38</v>
      </c>
      <c r="E47" s="80" t="s">
        <v>38</v>
      </c>
      <c r="F47" s="150" t="s">
        <v>38</v>
      </c>
      <c r="G47" s="155"/>
      <c r="H47" s="174"/>
    </row>
    <row r="48" spans="1:8" ht="20.399999999999999">
      <c r="A48" s="379"/>
      <c r="B48" s="160" t="s">
        <v>469</v>
      </c>
      <c r="C48" s="190">
        <v>0.17</v>
      </c>
      <c r="D48" s="80" t="s">
        <v>38</v>
      </c>
      <c r="E48" s="80" t="s">
        <v>38</v>
      </c>
      <c r="F48" s="150" t="s">
        <v>38</v>
      </c>
      <c r="G48" s="155"/>
      <c r="H48" s="174"/>
    </row>
    <row r="49" spans="1:8" ht="28.8">
      <c r="A49" s="379"/>
      <c r="B49" s="160" t="s">
        <v>470</v>
      </c>
      <c r="C49" s="190">
        <v>0.04</v>
      </c>
      <c r="D49" s="80" t="s">
        <v>38</v>
      </c>
      <c r="E49" s="80" t="s">
        <v>38</v>
      </c>
      <c r="F49" s="150" t="s">
        <v>38</v>
      </c>
      <c r="G49" s="155"/>
      <c r="H49" s="174"/>
    </row>
    <row r="50" spans="1:8" ht="20.399999999999999">
      <c r="A50" s="379"/>
      <c r="B50" s="160" t="s">
        <v>471</v>
      </c>
      <c r="C50" s="190">
        <v>0.14000000000000001</v>
      </c>
      <c r="D50" s="80" t="s">
        <v>38</v>
      </c>
      <c r="E50" s="80" t="s">
        <v>38</v>
      </c>
      <c r="F50" s="150" t="s">
        <v>38</v>
      </c>
      <c r="G50" s="155"/>
      <c r="H50" s="174"/>
    </row>
    <row r="51" spans="1:8" ht="20.399999999999999">
      <c r="A51" s="379"/>
      <c r="B51" s="160" t="s">
        <v>472</v>
      </c>
      <c r="C51" s="190">
        <v>0.16</v>
      </c>
      <c r="D51" s="80" t="s">
        <v>38</v>
      </c>
      <c r="E51" s="80" t="s">
        <v>38</v>
      </c>
      <c r="F51" s="150" t="s">
        <v>38</v>
      </c>
      <c r="G51" s="155"/>
      <c r="H51" s="174"/>
    </row>
    <row r="52" spans="1:8" ht="28.8">
      <c r="A52" s="379"/>
      <c r="B52" s="160" t="s">
        <v>473</v>
      </c>
      <c r="C52" s="190">
        <v>7.0000000000000007E-2</v>
      </c>
      <c r="D52" s="80" t="s">
        <v>38</v>
      </c>
      <c r="E52" s="80" t="s">
        <v>38</v>
      </c>
      <c r="F52" s="150" t="s">
        <v>38</v>
      </c>
      <c r="G52" s="155"/>
      <c r="H52" s="174"/>
    </row>
    <row r="53" spans="1:8" ht="57.6">
      <c r="A53" s="379"/>
      <c r="B53" s="149" t="s">
        <v>474</v>
      </c>
      <c r="C53" s="84">
        <v>44</v>
      </c>
      <c r="D53" s="79">
        <v>27</v>
      </c>
      <c r="E53" s="79">
        <v>25</v>
      </c>
      <c r="F53" s="150">
        <v>0.62962962962962954</v>
      </c>
      <c r="G53" s="155"/>
      <c r="H53" s="174"/>
    </row>
    <row r="54" spans="1:8" ht="20.399999999999999">
      <c r="A54" s="379"/>
      <c r="B54" s="153" t="s">
        <v>162</v>
      </c>
      <c r="C54" s="84">
        <v>23</v>
      </c>
      <c r="D54" s="79">
        <v>14</v>
      </c>
      <c r="E54" s="79">
        <v>12</v>
      </c>
      <c r="F54" s="150">
        <v>0.64285714285714279</v>
      </c>
      <c r="G54" s="155"/>
      <c r="H54" s="174"/>
    </row>
    <row r="55" spans="1:8" ht="72">
      <c r="A55" s="379"/>
      <c r="B55" s="149" t="s">
        <v>475</v>
      </c>
      <c r="C55" s="84">
        <v>19</v>
      </c>
      <c r="D55" s="79">
        <v>28</v>
      </c>
      <c r="E55" s="79">
        <v>14</v>
      </c>
      <c r="F55" s="150">
        <v>-0.3214285714285714</v>
      </c>
      <c r="G55" s="155"/>
      <c r="H55" s="174"/>
    </row>
    <row r="56" spans="1:8" ht="20.399999999999999">
      <c r="A56" s="379"/>
      <c r="B56" s="153" t="s">
        <v>162</v>
      </c>
      <c r="C56" s="84">
        <v>11</v>
      </c>
      <c r="D56" s="79">
        <v>11</v>
      </c>
      <c r="E56" s="79">
        <v>8</v>
      </c>
      <c r="F56" s="150">
        <v>0</v>
      </c>
      <c r="G56" s="155"/>
      <c r="H56" s="174"/>
    </row>
    <row r="57" spans="1:8" ht="43.2">
      <c r="A57" s="379"/>
      <c r="B57" s="149" t="s">
        <v>476</v>
      </c>
      <c r="C57" s="84">
        <v>4</v>
      </c>
      <c r="D57" s="79" t="s">
        <v>38</v>
      </c>
      <c r="E57" s="79" t="s">
        <v>38</v>
      </c>
      <c r="F57" s="150" t="s">
        <v>38</v>
      </c>
      <c r="G57" s="155"/>
      <c r="H57" s="174"/>
    </row>
    <row r="58" spans="1:8" ht="21" thickBot="1">
      <c r="A58" s="417"/>
      <c r="B58" s="178" t="s">
        <v>162</v>
      </c>
      <c r="C58" s="179">
        <v>4</v>
      </c>
      <c r="D58" s="83" t="s">
        <v>38</v>
      </c>
      <c r="E58" s="83" t="s">
        <v>38</v>
      </c>
      <c r="F58" s="180" t="s">
        <v>38</v>
      </c>
      <c r="G58" s="181"/>
      <c r="H58" s="182"/>
    </row>
    <row r="59" spans="1:8" ht="20.399999999999999" customHeight="1">
      <c r="A59" s="421" t="s">
        <v>165</v>
      </c>
      <c r="B59" s="422"/>
      <c r="C59" s="422"/>
      <c r="D59" s="422"/>
      <c r="E59" s="422"/>
      <c r="F59" s="422"/>
      <c r="G59" s="422"/>
      <c r="H59" s="423"/>
    </row>
    <row r="60" spans="1:8" ht="28.8">
      <c r="A60" s="379" t="s">
        <v>477</v>
      </c>
      <c r="B60" s="149" t="s">
        <v>478</v>
      </c>
      <c r="C60" s="84">
        <v>126</v>
      </c>
      <c r="D60" s="78">
        <v>155</v>
      </c>
      <c r="E60" s="78">
        <v>194</v>
      </c>
      <c r="F60" s="150">
        <v>-0.18709677419354842</v>
      </c>
      <c r="G60" s="162" t="s">
        <v>8</v>
      </c>
      <c r="H60" s="174" t="s">
        <v>9</v>
      </c>
    </row>
    <row r="61" spans="1:8" ht="16.2">
      <c r="A61" s="379"/>
      <c r="B61" s="149" t="s">
        <v>479</v>
      </c>
      <c r="C61" s="84">
        <v>95</v>
      </c>
      <c r="D61" s="78">
        <v>114</v>
      </c>
      <c r="E61" s="78">
        <v>186</v>
      </c>
      <c r="F61" s="150">
        <v>-0.16666666666666663</v>
      </c>
      <c r="G61" s="162" t="s">
        <v>8</v>
      </c>
      <c r="H61" s="174" t="s">
        <v>9</v>
      </c>
    </row>
    <row r="62" spans="1:8" ht="16.2">
      <c r="A62" s="379"/>
      <c r="B62" s="156" t="s">
        <v>480</v>
      </c>
      <c r="C62" s="86">
        <v>0.2</v>
      </c>
      <c r="D62" s="82">
        <v>0.22</v>
      </c>
      <c r="E62" s="82">
        <v>0.27</v>
      </c>
      <c r="F62" s="150">
        <v>-9.0909090909090828E-2</v>
      </c>
      <c r="G62" s="162" t="s">
        <v>8</v>
      </c>
      <c r="H62" s="174" t="s">
        <v>9</v>
      </c>
    </row>
    <row r="63" spans="1:8" ht="16.2">
      <c r="A63" s="379"/>
      <c r="B63" s="156" t="s">
        <v>481</v>
      </c>
      <c r="C63" s="86">
        <v>0</v>
      </c>
      <c r="D63" s="82">
        <v>2</v>
      </c>
      <c r="E63" s="82">
        <v>4</v>
      </c>
      <c r="F63" s="150"/>
      <c r="G63" s="162" t="s">
        <v>8</v>
      </c>
      <c r="H63" s="174"/>
    </row>
    <row r="64" spans="1:8" ht="16.2">
      <c r="A64" s="379"/>
      <c r="B64" s="149" t="s">
        <v>171</v>
      </c>
      <c r="C64" s="164">
        <v>0</v>
      </c>
      <c r="D64" s="193">
        <v>3.0000000000000001E-3</v>
      </c>
      <c r="E64" s="193">
        <v>6.0000000000000001E-3</v>
      </c>
      <c r="F64" s="150">
        <v>-1</v>
      </c>
      <c r="G64" s="162" t="s">
        <v>8</v>
      </c>
      <c r="H64" s="174" t="s">
        <v>9</v>
      </c>
    </row>
    <row r="65" spans="1:8" ht="20.399999999999999">
      <c r="A65" s="379"/>
      <c r="B65" s="149" t="s">
        <v>482</v>
      </c>
      <c r="C65" s="84">
        <v>28</v>
      </c>
      <c r="D65" s="78">
        <v>36</v>
      </c>
      <c r="E65" s="78">
        <v>37</v>
      </c>
      <c r="F65" s="150">
        <v>-0.22222222222222221</v>
      </c>
      <c r="G65" s="155"/>
      <c r="H65" s="174"/>
    </row>
    <row r="66" spans="1:8" ht="17.399999999999999">
      <c r="A66" s="379"/>
      <c r="B66" s="153" t="s">
        <v>483</v>
      </c>
      <c r="C66" s="84">
        <v>19</v>
      </c>
      <c r="D66" s="78">
        <v>28</v>
      </c>
      <c r="E66" s="78">
        <v>26</v>
      </c>
      <c r="F66" s="150">
        <v>-0.3214285714285714</v>
      </c>
      <c r="G66" s="161"/>
      <c r="H66" s="174" t="s">
        <v>9</v>
      </c>
    </row>
    <row r="67" spans="1:8" ht="20.399999999999999">
      <c r="A67" s="379"/>
      <c r="B67" s="153" t="s">
        <v>484</v>
      </c>
      <c r="C67" s="84">
        <v>9</v>
      </c>
      <c r="D67" s="78">
        <v>8</v>
      </c>
      <c r="E67" s="78">
        <v>11</v>
      </c>
      <c r="F67" s="150">
        <v>0.125</v>
      </c>
      <c r="G67" s="155"/>
      <c r="H67" s="174" t="s">
        <v>9</v>
      </c>
    </row>
    <row r="68" spans="1:8" ht="16.2">
      <c r="A68" s="379"/>
      <c r="B68" s="149" t="s">
        <v>485</v>
      </c>
      <c r="C68" s="84">
        <v>3</v>
      </c>
      <c r="D68" s="78">
        <v>3</v>
      </c>
      <c r="E68" s="78">
        <v>1</v>
      </c>
      <c r="F68" s="150">
        <v>0</v>
      </c>
      <c r="G68" s="165" t="s">
        <v>486</v>
      </c>
      <c r="H68" s="174"/>
    </row>
    <row r="69" spans="1:8" ht="16.2">
      <c r="A69" s="379"/>
      <c r="B69" s="153" t="s">
        <v>483</v>
      </c>
      <c r="C69" s="84">
        <v>1</v>
      </c>
      <c r="D69" s="78">
        <v>0</v>
      </c>
      <c r="E69" s="78">
        <v>0</v>
      </c>
      <c r="F69" s="150">
        <v>1</v>
      </c>
      <c r="G69" s="152" t="s">
        <v>126</v>
      </c>
      <c r="H69" s="174" t="s">
        <v>9</v>
      </c>
    </row>
    <row r="70" spans="1:8" ht="16.2">
      <c r="A70" s="379"/>
      <c r="B70" s="153" t="s">
        <v>484</v>
      </c>
      <c r="C70" s="84">
        <v>2</v>
      </c>
      <c r="D70" s="78">
        <v>3</v>
      </c>
      <c r="E70" s="78">
        <v>1</v>
      </c>
      <c r="F70" s="150">
        <v>-0.33333333333333337</v>
      </c>
      <c r="G70" s="162" t="s">
        <v>8</v>
      </c>
      <c r="H70" s="174" t="s">
        <v>9</v>
      </c>
    </row>
    <row r="71" spans="1:8" ht="28.8">
      <c r="A71" s="379"/>
      <c r="B71" s="149" t="s">
        <v>176</v>
      </c>
      <c r="C71" s="84">
        <v>4</v>
      </c>
      <c r="D71" s="78">
        <v>2</v>
      </c>
      <c r="E71" s="78">
        <v>8</v>
      </c>
      <c r="F71" s="150">
        <v>1</v>
      </c>
      <c r="G71" s="152" t="s">
        <v>126</v>
      </c>
      <c r="H71" s="174" t="s">
        <v>9</v>
      </c>
    </row>
    <row r="72" spans="1:8" ht="27.9" customHeight="1">
      <c r="A72" s="379" t="s">
        <v>487</v>
      </c>
      <c r="B72" s="149" t="s">
        <v>178</v>
      </c>
      <c r="C72" s="190">
        <v>1</v>
      </c>
      <c r="D72" s="192">
        <v>0.95</v>
      </c>
      <c r="E72" s="192">
        <v>0.93</v>
      </c>
      <c r="F72" s="150">
        <v>5.2631578947368363E-2</v>
      </c>
      <c r="G72" s="155"/>
      <c r="H72" s="174" t="s">
        <v>9</v>
      </c>
    </row>
    <row r="73" spans="1:8" ht="28.8">
      <c r="A73" s="379"/>
      <c r="B73" s="149" t="s">
        <v>179</v>
      </c>
      <c r="C73" s="190">
        <v>0.996</v>
      </c>
      <c r="D73" s="192">
        <v>0.99</v>
      </c>
      <c r="E73" s="192">
        <v>0.97</v>
      </c>
      <c r="F73" s="150">
        <v>6.0606060606060996E-3</v>
      </c>
      <c r="G73" s="155"/>
      <c r="H73" s="174" t="s">
        <v>9</v>
      </c>
    </row>
    <row r="74" spans="1:8" ht="28.8">
      <c r="A74" s="379"/>
      <c r="B74" s="149" t="s">
        <v>488</v>
      </c>
      <c r="C74" s="81">
        <v>171082</v>
      </c>
      <c r="D74" s="79">
        <v>191244</v>
      </c>
      <c r="E74" s="79">
        <v>201374</v>
      </c>
      <c r="F74" s="150">
        <v>-0.10542552968982033</v>
      </c>
      <c r="G74" s="161"/>
      <c r="H74" s="174" t="s">
        <v>9</v>
      </c>
    </row>
    <row r="75" spans="1:8" ht="28.8">
      <c r="A75" s="379"/>
      <c r="B75" s="149" t="s">
        <v>489</v>
      </c>
      <c r="C75" s="81">
        <v>170965</v>
      </c>
      <c r="D75" s="79">
        <v>191245</v>
      </c>
      <c r="E75" s="79">
        <v>196982</v>
      </c>
      <c r="F75" s="150">
        <v>-0.10604198802583076</v>
      </c>
      <c r="G75" s="161"/>
      <c r="H75" s="174" t="s">
        <v>9</v>
      </c>
    </row>
    <row r="76" spans="1:8" ht="28.8">
      <c r="A76" s="379"/>
      <c r="B76" s="166" t="s">
        <v>490</v>
      </c>
      <c r="C76" s="81">
        <v>342047</v>
      </c>
      <c r="D76" s="79">
        <v>382489</v>
      </c>
      <c r="E76" s="79">
        <v>398356</v>
      </c>
      <c r="F76" s="150">
        <v>-0.1057337596636766</v>
      </c>
      <c r="G76" s="161"/>
      <c r="H76" s="174" t="s">
        <v>9</v>
      </c>
    </row>
    <row r="77" spans="1:8" ht="20.399999999999999" customHeight="1">
      <c r="A77" s="379" t="s">
        <v>491</v>
      </c>
      <c r="B77" s="414" t="s">
        <v>492</v>
      </c>
      <c r="C77" s="414"/>
      <c r="D77" s="414"/>
      <c r="E77" s="414"/>
      <c r="F77" s="414"/>
      <c r="G77" s="414"/>
      <c r="H77" s="174"/>
    </row>
    <row r="78" spans="1:8" ht="20.399999999999999">
      <c r="A78" s="379"/>
      <c r="B78" s="167" t="s">
        <v>189</v>
      </c>
      <c r="C78" s="190">
        <v>0.32300000000000001</v>
      </c>
      <c r="D78" s="192">
        <v>0.314</v>
      </c>
      <c r="E78" s="192">
        <v>0.27800000000000002</v>
      </c>
      <c r="F78" s="168">
        <v>2.6919788443711345E-2</v>
      </c>
      <c r="G78" s="151"/>
      <c r="H78" s="174" t="s">
        <v>9</v>
      </c>
    </row>
    <row r="79" spans="1:8" ht="20.399999999999999" customHeight="1">
      <c r="A79" s="379"/>
      <c r="B79" s="414" t="s">
        <v>493</v>
      </c>
      <c r="C79" s="414"/>
      <c r="D79" s="414"/>
      <c r="E79" s="414"/>
      <c r="F79" s="414"/>
      <c r="G79" s="414"/>
      <c r="H79" s="174"/>
    </row>
    <row r="80" spans="1:8" ht="20.399999999999999">
      <c r="A80" s="379"/>
      <c r="B80" s="167" t="s">
        <v>494</v>
      </c>
      <c r="C80" s="81">
        <v>11212</v>
      </c>
      <c r="D80" s="79">
        <v>12040</v>
      </c>
      <c r="E80" s="79">
        <v>9871</v>
      </c>
      <c r="F80" s="168">
        <v>-6.8770764119601369E-2</v>
      </c>
      <c r="G80" s="151"/>
      <c r="H80" s="174"/>
    </row>
    <row r="81" spans="1:8" ht="20.399999999999999">
      <c r="A81" s="379"/>
      <c r="B81" s="167" t="s">
        <v>495</v>
      </c>
      <c r="C81" s="81">
        <v>5582</v>
      </c>
      <c r="D81" s="79">
        <v>5344</v>
      </c>
      <c r="E81" s="79">
        <v>4912</v>
      </c>
      <c r="F81" s="168">
        <v>4.4535928143712544E-2</v>
      </c>
      <c r="G81" s="151"/>
      <c r="H81" s="174"/>
    </row>
    <row r="82" spans="1:8" ht="33" customHeight="1">
      <c r="A82" s="379" t="s">
        <v>496</v>
      </c>
      <c r="B82" s="149" t="s">
        <v>497</v>
      </c>
      <c r="C82" s="190">
        <v>0.39</v>
      </c>
      <c r="D82" s="192">
        <v>0.38</v>
      </c>
      <c r="E82" s="192">
        <v>0.37</v>
      </c>
      <c r="F82" s="150">
        <v>2.9023746701847042E-2</v>
      </c>
      <c r="G82" s="151"/>
      <c r="H82" s="174" t="s">
        <v>9</v>
      </c>
    </row>
    <row r="83" spans="1:8" ht="28.8">
      <c r="A83" s="379"/>
      <c r="B83" s="149" t="s">
        <v>185</v>
      </c>
      <c r="C83" s="190">
        <v>0.27</v>
      </c>
      <c r="D83" s="192">
        <v>0.27</v>
      </c>
      <c r="E83" s="192">
        <v>0.24</v>
      </c>
      <c r="F83" s="150">
        <v>1.4981273408239737E-2</v>
      </c>
      <c r="G83" s="151"/>
      <c r="H83" s="174" t="s">
        <v>9</v>
      </c>
    </row>
    <row r="84" spans="1:8" ht="57.6">
      <c r="A84" s="176" t="s">
        <v>498</v>
      </c>
      <c r="B84" s="149" t="s">
        <v>499</v>
      </c>
      <c r="C84" s="190">
        <v>0.92</v>
      </c>
      <c r="D84" s="192">
        <v>0.92</v>
      </c>
      <c r="E84" s="192">
        <v>0.83</v>
      </c>
      <c r="F84" s="150">
        <v>0</v>
      </c>
      <c r="G84" s="155"/>
      <c r="H84" s="174" t="s">
        <v>9</v>
      </c>
    </row>
    <row r="85" spans="1:8" ht="27.9" customHeight="1">
      <c r="A85" s="379" t="s">
        <v>500</v>
      </c>
      <c r="B85" s="149" t="s">
        <v>501</v>
      </c>
      <c r="C85" s="190">
        <v>0.79</v>
      </c>
      <c r="D85" s="192" t="s">
        <v>38</v>
      </c>
      <c r="E85" s="192">
        <v>0.82</v>
      </c>
      <c r="F85" s="150">
        <v>-3.6585365853658569E-2</v>
      </c>
      <c r="G85" s="151"/>
      <c r="H85" s="174"/>
    </row>
    <row r="86" spans="1:8" ht="20.399999999999999">
      <c r="A86" s="379"/>
      <c r="B86" s="153" t="s">
        <v>502</v>
      </c>
      <c r="C86" s="190">
        <v>0.01</v>
      </c>
      <c r="D86" s="192" t="s">
        <v>38</v>
      </c>
      <c r="E86" s="192">
        <v>7.0000000000000007E-2</v>
      </c>
      <c r="F86" s="150">
        <v>-0.85714285714285721</v>
      </c>
      <c r="G86" s="151"/>
      <c r="H86" s="174"/>
    </row>
    <row r="87" spans="1:8" ht="28.8">
      <c r="A87" s="379"/>
      <c r="B87" s="153" t="s">
        <v>503</v>
      </c>
      <c r="C87" s="190">
        <v>0.93</v>
      </c>
      <c r="D87" s="192" t="s">
        <v>38</v>
      </c>
      <c r="E87" s="192">
        <v>0.9</v>
      </c>
      <c r="F87" s="150">
        <v>3.3333333333333437E-2</v>
      </c>
      <c r="G87" s="151"/>
      <c r="H87" s="174"/>
    </row>
    <row r="88" spans="1:8" ht="20.100000000000001" customHeight="1">
      <c r="A88" s="379"/>
      <c r="B88" s="415" t="s">
        <v>504</v>
      </c>
      <c r="C88" s="415"/>
      <c r="D88" s="415"/>
      <c r="E88" s="415"/>
      <c r="F88" s="415"/>
      <c r="G88" s="415"/>
      <c r="H88" s="416"/>
    </row>
    <row r="89" spans="1:8" ht="17.399999999999999">
      <c r="A89" s="379"/>
      <c r="B89" s="153" t="s">
        <v>193</v>
      </c>
      <c r="C89" s="189">
        <v>0.78</v>
      </c>
      <c r="D89" s="80" t="s">
        <v>38</v>
      </c>
      <c r="E89" s="78">
        <v>80</v>
      </c>
      <c r="F89" s="150">
        <v>-2.5000000000000022E-2</v>
      </c>
      <c r="G89" s="161"/>
      <c r="H89" s="174"/>
    </row>
    <row r="90" spans="1:8" ht="17.399999999999999">
      <c r="A90" s="379"/>
      <c r="B90" s="153" t="s">
        <v>194</v>
      </c>
      <c r="C90" s="189">
        <v>0.82</v>
      </c>
      <c r="D90" s="78" t="s">
        <v>38</v>
      </c>
      <c r="E90" s="78">
        <v>86</v>
      </c>
      <c r="F90" s="150">
        <v>-4.6511627906976716E-2</v>
      </c>
      <c r="G90" s="161"/>
      <c r="H90" s="174"/>
    </row>
    <row r="91" spans="1:8" ht="20.399999999999999">
      <c r="A91" s="379"/>
      <c r="B91" s="153" t="s">
        <v>195</v>
      </c>
      <c r="C91" s="189">
        <v>0.83</v>
      </c>
      <c r="D91" s="78" t="s">
        <v>38</v>
      </c>
      <c r="E91" s="78">
        <v>83</v>
      </c>
      <c r="F91" s="150">
        <v>0</v>
      </c>
      <c r="G91" s="151"/>
      <c r="H91" s="174"/>
    </row>
    <row r="92" spans="1:8" ht="20.399999999999999">
      <c r="A92" s="379"/>
      <c r="B92" s="153" t="s">
        <v>196</v>
      </c>
      <c r="C92" s="189">
        <v>0.82</v>
      </c>
      <c r="D92" s="78" t="s">
        <v>38</v>
      </c>
      <c r="E92" s="78">
        <v>84</v>
      </c>
      <c r="F92" s="150">
        <v>-2.3809523809523836E-2</v>
      </c>
      <c r="G92" s="151"/>
      <c r="H92" s="174"/>
    </row>
    <row r="93" spans="1:8" ht="20.399999999999999">
      <c r="A93" s="379"/>
      <c r="B93" s="153" t="s">
        <v>197</v>
      </c>
      <c r="C93" s="189">
        <v>0.73</v>
      </c>
      <c r="D93" s="78" t="s">
        <v>38</v>
      </c>
      <c r="E93" s="78">
        <v>74</v>
      </c>
      <c r="F93" s="150">
        <v>-1.3513513513513487E-2</v>
      </c>
      <c r="G93" s="151"/>
      <c r="H93" s="174"/>
    </row>
    <row r="94" spans="1:8" ht="20.399999999999999">
      <c r="A94" s="379"/>
      <c r="B94" s="153" t="s">
        <v>198</v>
      </c>
      <c r="C94" s="189">
        <v>0.72</v>
      </c>
      <c r="D94" s="78" t="s">
        <v>38</v>
      </c>
      <c r="E94" s="78">
        <v>73</v>
      </c>
      <c r="F94" s="150">
        <v>-1.3698630136986356E-2</v>
      </c>
      <c r="G94" s="151"/>
      <c r="H94" s="174"/>
    </row>
    <row r="95" spans="1:8" ht="20.399999999999999">
      <c r="A95" s="379"/>
      <c r="B95" s="153" t="s">
        <v>199</v>
      </c>
      <c r="C95" s="189">
        <v>0.83</v>
      </c>
      <c r="D95" s="78" t="s">
        <v>38</v>
      </c>
      <c r="E95" s="78">
        <v>82</v>
      </c>
      <c r="F95" s="150">
        <v>1.2195121951219523E-2</v>
      </c>
      <c r="G95" s="155"/>
      <c r="H95" s="174"/>
    </row>
    <row r="96" spans="1:8" ht="20.399999999999999">
      <c r="A96" s="379"/>
      <c r="B96" s="153" t="s">
        <v>200</v>
      </c>
      <c r="C96" s="189">
        <v>0.71</v>
      </c>
      <c r="D96" s="78" t="s">
        <v>38</v>
      </c>
      <c r="E96" s="78">
        <v>74</v>
      </c>
      <c r="F96" s="150">
        <v>-4.0540540540540571E-2</v>
      </c>
      <c r="G96" s="151"/>
      <c r="H96" s="174"/>
    </row>
    <row r="97" spans="1:8" ht="20.399999999999999">
      <c r="A97" s="379"/>
      <c r="B97" s="153" t="s">
        <v>201</v>
      </c>
      <c r="C97" s="189">
        <v>0.65</v>
      </c>
      <c r="D97" s="78" t="s">
        <v>38</v>
      </c>
      <c r="E97" s="78">
        <v>69</v>
      </c>
      <c r="F97" s="150">
        <v>-5.7971014492753659E-2</v>
      </c>
      <c r="G97" s="151"/>
      <c r="H97" s="174"/>
    </row>
    <row r="98" spans="1:8" ht="21" thickBot="1">
      <c r="A98" s="417"/>
      <c r="B98" s="178" t="s">
        <v>202</v>
      </c>
      <c r="C98" s="191">
        <v>0.74</v>
      </c>
      <c r="D98" s="183" t="s">
        <v>38</v>
      </c>
      <c r="E98" s="183">
        <v>76</v>
      </c>
      <c r="F98" s="180">
        <v>-2.6315789473684181E-2</v>
      </c>
      <c r="G98" s="184"/>
      <c r="H98" s="182"/>
    </row>
    <row r="100" spans="1:8">
      <c r="B100">
        <v>2019</v>
      </c>
      <c r="C100">
        <v>2020</v>
      </c>
      <c r="D100">
        <v>2021</v>
      </c>
    </row>
    <row r="101" spans="1:8">
      <c r="A101" s="56" t="s">
        <v>461</v>
      </c>
      <c r="B101" s="248">
        <v>13160000</v>
      </c>
      <c r="C101" s="248">
        <v>21700000</v>
      </c>
      <c r="D101" s="248">
        <v>18954258.681397062</v>
      </c>
    </row>
    <row r="102" spans="1:8">
      <c r="A102" s="56" t="s">
        <v>462</v>
      </c>
      <c r="B102" s="248">
        <v>13030000</v>
      </c>
      <c r="C102" s="248">
        <v>16600000</v>
      </c>
      <c r="D102" s="248">
        <v>12570474.89271972</v>
      </c>
    </row>
    <row r="103" spans="1:8">
      <c r="A103" s="56" t="s">
        <v>463</v>
      </c>
      <c r="B103" s="248">
        <v>130000</v>
      </c>
      <c r="C103" s="248">
        <v>5100000</v>
      </c>
      <c r="D103" s="248">
        <v>6383784</v>
      </c>
    </row>
    <row r="104" spans="1:8" ht="27.6">
      <c r="A104" s="249" t="s">
        <v>464</v>
      </c>
      <c r="D104" s="248">
        <v>960378</v>
      </c>
    </row>
    <row r="106" spans="1:8">
      <c r="A106" s="56" t="s">
        <v>2</v>
      </c>
      <c r="B106" t="s">
        <v>505</v>
      </c>
    </row>
    <row r="107" spans="1:8" ht="28.8">
      <c r="A107" s="160" t="s">
        <v>466</v>
      </c>
      <c r="B107" s="190">
        <v>0.08</v>
      </c>
    </row>
    <row r="108" spans="1:8" ht="28.8">
      <c r="A108" s="160" t="s">
        <v>467</v>
      </c>
      <c r="B108" s="190">
        <v>0.28000000000000003</v>
      </c>
    </row>
    <row r="109" spans="1:8" ht="43.2">
      <c r="A109" s="160" t="s">
        <v>468</v>
      </c>
      <c r="B109" s="190">
        <v>0.05</v>
      </c>
    </row>
    <row r="110" spans="1:8" ht="28.8">
      <c r="A110" s="160" t="s">
        <v>469</v>
      </c>
      <c r="B110" s="190">
        <v>0.17</v>
      </c>
    </row>
    <row r="111" spans="1:8" ht="43.2">
      <c r="A111" s="160" t="s">
        <v>470</v>
      </c>
      <c r="B111" s="190">
        <v>0.04</v>
      </c>
    </row>
    <row r="112" spans="1:8" ht="14.4">
      <c r="A112" s="160" t="s">
        <v>471</v>
      </c>
      <c r="B112" s="190">
        <v>0.14000000000000001</v>
      </c>
    </row>
    <row r="113" spans="1:6" ht="14.4">
      <c r="A113" s="160" t="s">
        <v>472</v>
      </c>
      <c r="B113" s="190">
        <v>0.16</v>
      </c>
    </row>
    <row r="114" spans="1:6" ht="28.8">
      <c r="A114" s="160" t="s">
        <v>473</v>
      </c>
      <c r="B114" s="190">
        <v>7.0000000000000007E-2</v>
      </c>
    </row>
    <row r="118" spans="1:6">
      <c r="B118">
        <v>2021</v>
      </c>
      <c r="C118">
        <v>2020</v>
      </c>
      <c r="D118">
        <v>2019</v>
      </c>
    </row>
    <row r="119" spans="1:6" ht="28.8">
      <c r="A119" s="167" t="s">
        <v>189</v>
      </c>
      <c r="B119" s="190">
        <v>0.32300000000000001</v>
      </c>
      <c r="C119" s="192">
        <v>0.314</v>
      </c>
      <c r="D119" s="192">
        <v>0.27800000000000002</v>
      </c>
      <c r="E119" s="168">
        <v>2.6919788443711345E-2</v>
      </c>
      <c r="F119" s="151"/>
    </row>
    <row r="120" spans="1:6" ht="28.8">
      <c r="A120" s="167" t="s">
        <v>494</v>
      </c>
      <c r="B120" s="81">
        <v>11212</v>
      </c>
      <c r="C120" s="79">
        <v>12040</v>
      </c>
      <c r="D120" s="79">
        <v>9871</v>
      </c>
      <c r="E120" s="168">
        <v>-6.8770764119601369E-2</v>
      </c>
      <c r="F120" s="151"/>
    </row>
    <row r="121" spans="1:6" ht="28.8">
      <c r="A121" s="167" t="s">
        <v>495</v>
      </c>
      <c r="B121" s="81">
        <v>5582</v>
      </c>
      <c r="C121" s="79">
        <v>5344</v>
      </c>
      <c r="D121" s="79">
        <v>4912</v>
      </c>
      <c r="E121" s="168">
        <v>4.4535928143712544E-2</v>
      </c>
      <c r="F121" s="151"/>
    </row>
    <row r="122" spans="1:6" ht="28.8">
      <c r="A122" s="149" t="s">
        <v>497</v>
      </c>
      <c r="B122" s="190">
        <v>0.39</v>
      </c>
      <c r="C122" s="192">
        <v>0.38</v>
      </c>
      <c r="D122" s="192">
        <v>0.37</v>
      </c>
      <c r="E122" s="150">
        <v>2.9023746701847042E-2</v>
      </c>
      <c r="F122" s="151"/>
    </row>
    <row r="123" spans="1:6" ht="28.8">
      <c r="A123" s="149" t="s">
        <v>185</v>
      </c>
      <c r="B123" s="190">
        <v>0.27</v>
      </c>
      <c r="C123" s="192">
        <v>0.27</v>
      </c>
      <c r="D123" s="192">
        <v>0.24</v>
      </c>
      <c r="E123" s="150">
        <v>1.4981273408239737E-2</v>
      </c>
      <c r="F123" s="151"/>
    </row>
    <row r="125" spans="1:6">
      <c r="A125" s="56" t="s">
        <v>506</v>
      </c>
      <c r="B125">
        <v>2019</v>
      </c>
      <c r="C125">
        <v>2020</v>
      </c>
      <c r="D125">
        <v>2021</v>
      </c>
    </row>
    <row r="126" spans="1:6" ht="28.8">
      <c r="A126" s="167" t="s">
        <v>189</v>
      </c>
      <c r="B126" s="192">
        <v>0.27800000000000002</v>
      </c>
      <c r="C126" s="192">
        <v>0.314</v>
      </c>
      <c r="D126" s="190">
        <v>0.32300000000000001</v>
      </c>
    </row>
    <row r="127" spans="1:6" ht="28.8">
      <c r="A127" s="167" t="s">
        <v>494</v>
      </c>
      <c r="B127" s="79">
        <v>9871</v>
      </c>
      <c r="C127" s="79">
        <v>12040</v>
      </c>
      <c r="D127" s="81">
        <v>11212</v>
      </c>
    </row>
    <row r="128" spans="1:6" ht="28.8">
      <c r="A128" s="167" t="s">
        <v>495</v>
      </c>
      <c r="B128" s="79">
        <v>4912</v>
      </c>
      <c r="C128" s="79">
        <v>5344</v>
      </c>
      <c r="D128" s="81">
        <v>5582</v>
      </c>
    </row>
    <row r="129" spans="1:4" ht="28.8">
      <c r="A129" s="149" t="s">
        <v>497</v>
      </c>
      <c r="B129" s="192">
        <v>0.37</v>
      </c>
      <c r="C129" s="192">
        <v>0.38</v>
      </c>
      <c r="D129" s="190">
        <v>0.39</v>
      </c>
    </row>
    <row r="130" spans="1:4" ht="28.8">
      <c r="A130" s="149" t="s">
        <v>185</v>
      </c>
      <c r="B130" s="192">
        <v>0.24</v>
      </c>
      <c r="C130" s="192">
        <v>0.27</v>
      </c>
      <c r="D130" s="190">
        <v>0.27</v>
      </c>
    </row>
  </sheetData>
  <autoFilter ref="A1:H98" xr:uid="{9C63E22E-EAC3-4DE4-8593-C00517BB29B0}"/>
  <mergeCells count="19">
    <mergeCell ref="A2:H2"/>
    <mergeCell ref="A59:H59"/>
    <mergeCell ref="B44:H44"/>
    <mergeCell ref="B77:G77"/>
    <mergeCell ref="A3:A8"/>
    <mergeCell ref="A9:A12"/>
    <mergeCell ref="A13:A15"/>
    <mergeCell ref="A19:A33"/>
    <mergeCell ref="A34:A35"/>
    <mergeCell ref="A36:A37"/>
    <mergeCell ref="A38:A39"/>
    <mergeCell ref="A40:A58"/>
    <mergeCell ref="B79:G79"/>
    <mergeCell ref="B88:H88"/>
    <mergeCell ref="A77:A81"/>
    <mergeCell ref="A60:A71"/>
    <mergeCell ref="A72:A76"/>
    <mergeCell ref="A82:A83"/>
    <mergeCell ref="A85:A98"/>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8BE2BDFC67CB84388A5F5F87C5E3A2C" ma:contentTypeVersion="12" ma:contentTypeDescription="Create a new document." ma:contentTypeScope="" ma:versionID="cbd9dfb9296395b8d78e45170580c862">
  <xsd:schema xmlns:xsd="http://www.w3.org/2001/XMLSchema" xmlns:xs="http://www.w3.org/2001/XMLSchema" xmlns:p="http://schemas.microsoft.com/office/2006/metadata/properties" xmlns:ns2="13f9f431-64bc-4f4d-b0c3-0e3419339b67" xmlns:ns3="5a885a8b-1a95-4c07-b56a-07a066075003" targetNamespace="http://schemas.microsoft.com/office/2006/metadata/properties" ma:root="true" ma:fieldsID="185700f745979211c0a413e8e1bb0aea" ns2:_="" ns3:_="">
    <xsd:import namespace="13f9f431-64bc-4f4d-b0c3-0e3419339b67"/>
    <xsd:import namespace="5a885a8b-1a95-4c07-b56a-07a06607500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f9f431-64bc-4f4d-b0c3-0e3419339b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a885a8b-1a95-4c07-b56a-07a06607500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93D134C-94F3-4E69-B31D-0206D859CF48}">
  <ds:schemaRefs>
    <ds:schemaRef ds:uri="http://schemas.microsoft.com/sharepoint/v3/contenttype/forms"/>
  </ds:schemaRefs>
</ds:datastoreItem>
</file>

<file path=customXml/itemProps2.xml><?xml version="1.0" encoding="utf-8"?>
<ds:datastoreItem xmlns:ds="http://schemas.openxmlformats.org/officeDocument/2006/customXml" ds:itemID="{40E82A08-6AD2-467C-B243-F301AB6EC7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f9f431-64bc-4f4d-b0c3-0e3419339b67"/>
    <ds:schemaRef ds:uri="5a885a8b-1a95-4c07-b56a-07a0660750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1C9CD1-0A68-4F20-92AD-1D3C8859463B}">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5a885a8b-1a95-4c07-b56a-07a066075003"/>
    <ds:schemaRef ds:uri="http://purl.org/dc/terms/"/>
    <ds:schemaRef ds:uri="http://schemas.openxmlformats.org/package/2006/metadata/core-properties"/>
    <ds:schemaRef ds:uri="13f9f431-64bc-4f4d-b0c3-0e3419339b6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Harm Reduction</vt:lpstr>
      <vt:lpstr>Environment</vt:lpstr>
      <vt:lpstr>Social</vt:lpstr>
      <vt:lpstr>Governance</vt:lpstr>
      <vt:lpstr>Scope &amp; Definitions</vt:lpstr>
      <vt:lpstr>Disclaimer</vt:lpstr>
      <vt:lpstr>HarmReductionData</vt:lpstr>
      <vt:lpstr>EnvironmentData</vt:lpstr>
      <vt:lpstr>SocialData</vt:lpstr>
      <vt:lpstr>GovernanceData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Kobi Merrikin</dc:creator>
  <cp:keywords/>
  <dc:description/>
  <cp:lastModifiedBy>Bethan Casey</cp:lastModifiedBy>
  <cp:revision/>
  <dcterms:created xsi:type="dcterms:W3CDTF">2022-02-23T13:58:13Z</dcterms:created>
  <dcterms:modified xsi:type="dcterms:W3CDTF">2022-03-07T17:14:12Z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0x01010098BE2BDFC67CB84388A5F5F87C5E3A2C</vt:lpwstr>
  </property>
</Properties>
</file>